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8130" activeTab="1"/>
  </bookViews>
  <sheets>
    <sheet name="Girls" sheetId="1" r:id="rId1"/>
    <sheet name="Boys" sheetId="2" r:id="rId2"/>
    <sheet name="Standings" sheetId="3" r:id="rId3"/>
  </sheets>
  <calcPr calcId="125725"/>
</workbook>
</file>

<file path=xl/calcChain.xml><?xml version="1.0" encoding="utf-8"?>
<calcChain xmlns="http://schemas.openxmlformats.org/spreadsheetml/2006/main">
  <c r="D7" i="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6"/>
  <c r="D7" i="1"/>
  <c r="D8"/>
  <c r="D9"/>
  <c r="D10"/>
  <c r="D11"/>
  <c r="D12"/>
  <c r="D13"/>
  <c r="D14"/>
  <c r="D15"/>
  <c r="D16"/>
  <c r="D17"/>
  <c r="D18"/>
  <c r="D6"/>
  <c r="E28"/>
  <c r="E29"/>
  <c r="E30"/>
  <c r="E41" i="2"/>
  <c r="E40"/>
  <c r="E22" i="1"/>
  <c r="E19"/>
  <c r="E5" i="2"/>
  <c r="E35" i="1"/>
  <c r="E36"/>
  <c r="E15"/>
  <c r="E10"/>
  <c r="E9"/>
  <c r="E37" i="2"/>
  <c r="E85"/>
  <c r="E86"/>
  <c r="E33"/>
  <c r="E21"/>
  <c r="E18"/>
  <c r="E84"/>
  <c r="E83"/>
  <c r="E81"/>
  <c r="E80"/>
  <c r="E82"/>
  <c r="E36"/>
  <c r="E35"/>
  <c r="E34"/>
  <c r="E25"/>
  <c r="E79"/>
  <c r="E78"/>
  <c r="E77"/>
  <c r="E14"/>
  <c r="E76"/>
  <c r="E75"/>
  <c r="E74"/>
  <c r="E73"/>
  <c r="E72"/>
  <c r="E71"/>
  <c r="E70"/>
  <c r="E6"/>
  <c r="E10"/>
  <c r="E69"/>
  <c r="E68"/>
  <c r="E67"/>
  <c r="E66"/>
  <c r="E65"/>
  <c r="E64"/>
  <c r="E63"/>
  <c r="E62"/>
  <c r="E9"/>
  <c r="E61"/>
  <c r="E29"/>
  <c r="E60"/>
  <c r="E59"/>
  <c r="E58"/>
  <c r="E19"/>
  <c r="E16"/>
  <c r="E57"/>
  <c r="E56"/>
  <c r="E22"/>
  <c r="E12"/>
  <c r="E8"/>
  <c r="E55"/>
  <c r="E54"/>
  <c r="E53"/>
  <c r="E20"/>
  <c r="E52"/>
  <c r="E7"/>
  <c r="E13"/>
  <c r="E15"/>
  <c r="E51"/>
  <c r="E50"/>
  <c r="E28"/>
  <c r="E32"/>
  <c r="E31"/>
  <c r="E49"/>
  <c r="E48"/>
  <c r="E47"/>
  <c r="E11"/>
  <c r="E46"/>
  <c r="E23"/>
  <c r="E45"/>
  <c r="E27"/>
  <c r="E44"/>
  <c r="E17"/>
  <c r="E43"/>
  <c r="E42"/>
  <c r="E24"/>
  <c r="E26"/>
  <c r="E30"/>
  <c r="E38"/>
  <c r="E39"/>
  <c r="E34" i="1"/>
  <c r="E33"/>
  <c r="E6"/>
  <c r="E32"/>
  <c r="E31"/>
  <c r="E17"/>
  <c r="E12"/>
  <c r="E8"/>
  <c r="E11"/>
  <c r="E27"/>
  <c r="E26"/>
  <c r="E25"/>
  <c r="E13"/>
  <c r="E24"/>
  <c r="E23"/>
  <c r="E16"/>
  <c r="E18"/>
  <c r="E7"/>
  <c r="E21"/>
  <c r="E5"/>
  <c r="E20"/>
  <c r="E14"/>
</calcChain>
</file>

<file path=xl/sharedStrings.xml><?xml version="1.0" encoding="utf-8"?>
<sst xmlns="http://schemas.openxmlformats.org/spreadsheetml/2006/main" count="450" uniqueCount="199">
  <si>
    <t>2007-2008 ILH Girls Varsity</t>
  </si>
  <si>
    <t>Rank</t>
  </si>
  <si>
    <t>Best 5 for states</t>
  </si>
  <si>
    <t>Par 73</t>
  </si>
  <si>
    <t>Division</t>
  </si>
  <si>
    <t>School</t>
  </si>
  <si>
    <t>Name</t>
  </si>
  <si>
    <t>VAR Girls</t>
  </si>
  <si>
    <t>Punahou</t>
  </si>
  <si>
    <t>Okino, Cyd</t>
  </si>
  <si>
    <t>MPI</t>
  </si>
  <si>
    <t>Young, Hayley</t>
  </si>
  <si>
    <t>KS</t>
  </si>
  <si>
    <t>Britos, Kaili</t>
  </si>
  <si>
    <t>Jang, Anna</t>
  </si>
  <si>
    <t xml:space="preserve">UHS </t>
  </si>
  <si>
    <t>Kim, Alice</t>
  </si>
  <si>
    <t>Ching, Alina</t>
  </si>
  <si>
    <t>MS</t>
  </si>
  <si>
    <t>Harada, Kacie</t>
  </si>
  <si>
    <t>Condry, Michelle</t>
  </si>
  <si>
    <t>Kawasaki, Ashlyn</t>
  </si>
  <si>
    <t>Wo, Kelsey</t>
  </si>
  <si>
    <t>Nakama, Whitney</t>
  </si>
  <si>
    <t>Suehiro,Marissa</t>
  </si>
  <si>
    <t>SA</t>
  </si>
  <si>
    <t>Sugimoto, Taylor</t>
  </si>
  <si>
    <t>Chong, Jesselyn</t>
  </si>
  <si>
    <t>IOL</t>
  </si>
  <si>
    <t>Chang, Alexis</t>
  </si>
  <si>
    <t>Nakanelua, Kiana</t>
  </si>
  <si>
    <t>PUN</t>
  </si>
  <si>
    <t>5 Scores needed for State Competition/ you may use the first round of the ILH Individual Championship</t>
  </si>
  <si>
    <t>Low 18 and ties to qualifiy for Individual Championships</t>
  </si>
  <si>
    <t>First Round</t>
  </si>
  <si>
    <t>Low 9 and ties to qualify for second round</t>
  </si>
  <si>
    <t>State berths qualifiers tie breaker, if needed, decided at the conclusion of the first round of the individual championships</t>
  </si>
  <si>
    <t>Best 5</t>
  </si>
  <si>
    <t>Fink, David</t>
  </si>
  <si>
    <t>Pun</t>
  </si>
  <si>
    <t>Shigezsawa, Bradley</t>
  </si>
  <si>
    <t>Yamashita, Thomas</t>
  </si>
  <si>
    <t>Bell, Alika</t>
  </si>
  <si>
    <t>Yosaitis, Bradley</t>
  </si>
  <si>
    <t>Chu, Alex</t>
  </si>
  <si>
    <t>HBA</t>
  </si>
  <si>
    <t>Saito,Reo</t>
  </si>
  <si>
    <t>UHS</t>
  </si>
  <si>
    <t>Kim, Matthew</t>
  </si>
  <si>
    <t>HW</t>
  </si>
  <si>
    <t>Olinski, Nicholas</t>
  </si>
  <si>
    <t>Shoji, Paul</t>
  </si>
  <si>
    <t>Kozuma, Corey</t>
  </si>
  <si>
    <t>Yoshida, Ryan</t>
  </si>
  <si>
    <t>Lum, Kennan</t>
  </si>
  <si>
    <t>St. Louis</t>
  </si>
  <si>
    <t>Schmitz, Thayer</t>
  </si>
  <si>
    <t>Wong, Keith</t>
  </si>
  <si>
    <t>Han</t>
  </si>
  <si>
    <t>Yamane, Cole</t>
  </si>
  <si>
    <t>Le, Elliot</t>
  </si>
  <si>
    <t>Tom, Aaron</t>
  </si>
  <si>
    <t>Mato, Chandler</t>
  </si>
  <si>
    <t>Masuda, Kelly</t>
  </si>
  <si>
    <t>St.Louis</t>
  </si>
  <si>
    <t>Botticelli, Max</t>
  </si>
  <si>
    <t>Horiuchi, Ross</t>
  </si>
  <si>
    <t>Damien</t>
  </si>
  <si>
    <t>Secretario, James</t>
  </si>
  <si>
    <t>Mau, Joshua</t>
  </si>
  <si>
    <t>Le Jardin</t>
  </si>
  <si>
    <t>Davis, John</t>
  </si>
  <si>
    <t>Messier, Matthew</t>
  </si>
  <si>
    <t>Madinger, Ian</t>
  </si>
  <si>
    <t>Gillia, David</t>
  </si>
  <si>
    <t>Kim, Andrew</t>
  </si>
  <si>
    <t>Var Boys</t>
  </si>
  <si>
    <t>Oshiro-Chin, Bricen</t>
  </si>
  <si>
    <t>Nitta, Kyle</t>
  </si>
  <si>
    <t>Hosaka, Chad</t>
  </si>
  <si>
    <t>UHS(LHS)</t>
  </si>
  <si>
    <t>Ng, Jarrod</t>
  </si>
  <si>
    <t>Murayama, Dane</t>
  </si>
  <si>
    <t>Ho, Kelvin</t>
  </si>
  <si>
    <t>ASSETS</t>
  </si>
  <si>
    <t>Fujikawa, Kevin</t>
  </si>
  <si>
    <t>Watanabe, Cameron</t>
  </si>
  <si>
    <t>Fan, Michael</t>
  </si>
  <si>
    <t>Aratani, Brent</t>
  </si>
  <si>
    <t>Kishi, Jay</t>
  </si>
  <si>
    <t>Lariosa, Leland</t>
  </si>
  <si>
    <t>5 Scores needed to qualify for both ILH Individual championships and for States.</t>
  </si>
  <si>
    <t>You may use the 1st round of the ILH Ind. Championship as one of the 5 scores.</t>
  </si>
  <si>
    <t>Low 40 and ties for ILH individual championships</t>
  </si>
  <si>
    <t>Low 20 and ties qualify for second round</t>
  </si>
  <si>
    <t>Boys Division</t>
  </si>
  <si>
    <t>VAR I</t>
  </si>
  <si>
    <t>Points</t>
  </si>
  <si>
    <t>Total</t>
  </si>
  <si>
    <t>Dam</t>
  </si>
  <si>
    <t>STL</t>
  </si>
  <si>
    <t>HAN</t>
  </si>
  <si>
    <t>AS</t>
  </si>
  <si>
    <t>Le J</t>
  </si>
  <si>
    <t>Girls Division</t>
  </si>
  <si>
    <t>Var. I</t>
  </si>
  <si>
    <t>Iolani</t>
  </si>
  <si>
    <t>ILH Golf Standings 2008-2009</t>
  </si>
  <si>
    <t>Makalena</t>
  </si>
  <si>
    <t>2008-2009 ILH Golf Boys Varsity</t>
  </si>
  <si>
    <t>Makalena Mar. 7</t>
  </si>
  <si>
    <t>Ulukita, Isaac</t>
  </si>
  <si>
    <t>Sonognini, Jordan</t>
  </si>
  <si>
    <t>Milton Pomi</t>
  </si>
  <si>
    <t>Ichiki, Tyler</t>
  </si>
  <si>
    <t>Maeda, Chris</t>
  </si>
  <si>
    <t>Takahashi, Sinjin</t>
  </si>
  <si>
    <t>Keolanui, Joshua</t>
  </si>
  <si>
    <t>Lum, Jeremy</t>
  </si>
  <si>
    <t>Wong, Tim</t>
  </si>
  <si>
    <t>Yamamoto, Gavin</t>
  </si>
  <si>
    <t>Chan, Lorens</t>
  </si>
  <si>
    <t>Tamaru, Daniel</t>
  </si>
  <si>
    <t>Inouye, Nick</t>
  </si>
  <si>
    <t>McBride, Kekoa</t>
  </si>
  <si>
    <t>Hayashi, Scot</t>
  </si>
  <si>
    <t>Tamura, Cody</t>
  </si>
  <si>
    <t>Jeon, Ho Sung</t>
  </si>
  <si>
    <t>Chu, Justin</t>
  </si>
  <si>
    <t>Ho, Matthew</t>
  </si>
  <si>
    <t>Yamashita, Scotty</t>
  </si>
  <si>
    <t>Harada, Jarin</t>
  </si>
  <si>
    <t>Hironaka, Zach</t>
  </si>
  <si>
    <t>Brown, Garrett</t>
  </si>
  <si>
    <t>Kurihara, Kyle</t>
  </si>
  <si>
    <t>Nishime, Quinten</t>
  </si>
  <si>
    <t>Natori, Grant</t>
  </si>
  <si>
    <t>Fujieki,  Bou-An</t>
  </si>
  <si>
    <t>Lee, Brian</t>
  </si>
  <si>
    <t>Field, Jimmy</t>
  </si>
  <si>
    <t>Pestana, Robert</t>
  </si>
  <si>
    <t>Adric, Pakela</t>
  </si>
  <si>
    <t>Nakayama, Devin</t>
  </si>
  <si>
    <t>Long, Shay</t>
  </si>
  <si>
    <t>Yoshimura, Skye</t>
  </si>
  <si>
    <t>IPA</t>
  </si>
  <si>
    <t>Durrett, Jackson</t>
  </si>
  <si>
    <t>Yagi, Christian</t>
  </si>
  <si>
    <t>CA</t>
  </si>
  <si>
    <t>Salvador, Jade</t>
  </si>
  <si>
    <t>Chow, Marissa</t>
  </si>
  <si>
    <t>Galiher, Mari</t>
  </si>
  <si>
    <t>Lum, Kylie</t>
  </si>
  <si>
    <t>Lee, Courtney</t>
  </si>
  <si>
    <t>Watanabe, Nami</t>
  </si>
  <si>
    <t>Lee, Nikita</t>
  </si>
  <si>
    <t>Wada, Nichele</t>
  </si>
  <si>
    <t>SHA (MS)</t>
  </si>
  <si>
    <t>Ishii, Sara</t>
  </si>
  <si>
    <t>Min, Maggie</t>
  </si>
  <si>
    <t>Lesa, Cassandra</t>
  </si>
  <si>
    <t>Olomana March 16</t>
  </si>
  <si>
    <t>Pali March 21</t>
  </si>
  <si>
    <t>MPCC March 23</t>
  </si>
  <si>
    <t>Hawaii Prince March 30</t>
  </si>
  <si>
    <t>Turtle Bay April 3</t>
  </si>
  <si>
    <t>New Ewa April 6</t>
  </si>
  <si>
    <t>Makaha East April 13</t>
  </si>
  <si>
    <t>First Round OCC          April 20</t>
  </si>
  <si>
    <t>Champs Kapolei April 22</t>
  </si>
  <si>
    <t>MS /SHA</t>
  </si>
  <si>
    <t>Par 71</t>
  </si>
  <si>
    <t>Olson, TJ</t>
  </si>
  <si>
    <t>Nueku, Channing</t>
  </si>
  <si>
    <t>Kim, Anjela</t>
  </si>
  <si>
    <t>Olomana</t>
  </si>
  <si>
    <t>Par 72</t>
  </si>
  <si>
    <t>Waikele  April 9</t>
  </si>
  <si>
    <t>Waikele April 9</t>
  </si>
  <si>
    <t>Yee, Jefferson</t>
  </si>
  <si>
    <t>par 72</t>
  </si>
  <si>
    <t>Pali</t>
  </si>
  <si>
    <t>Par 74</t>
  </si>
  <si>
    <t>Oshiro-Chin, Kortne</t>
  </si>
  <si>
    <t>Cabacungan, Chole</t>
  </si>
  <si>
    <t>Point</t>
  </si>
  <si>
    <t>MPCC</t>
  </si>
  <si>
    <t>Loui, Kyle</t>
  </si>
  <si>
    <t>Takahashi, Devin</t>
  </si>
  <si>
    <t>Ewa Villages April 4</t>
  </si>
  <si>
    <t>Keo, Monica</t>
  </si>
  <si>
    <t>Mok, Tiffany</t>
  </si>
  <si>
    <t>V II Qual.</t>
  </si>
  <si>
    <t>Var II Qualifiers- top two and ties from the Var. II Ind. Championship (First score listed under column I is from Var II Ind. Championship)</t>
  </si>
  <si>
    <t>or if needed at the second round of the Ind. Championship</t>
  </si>
  <si>
    <t>Boys receive 30 berths</t>
  </si>
  <si>
    <t>State berths- 28</t>
  </si>
  <si>
    <t>Prince</t>
  </si>
  <si>
    <t>Turtle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</si>
</sst>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</font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sz val="6"/>
      <name val="Arial"/>
      <family val="2"/>
    </font>
    <font>
      <sz val="8"/>
      <name val="Arial"/>
    </font>
    <font>
      <sz val="6"/>
      <name val="Arial"/>
    </font>
    <font>
      <b/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/>
    <xf numFmtId="18" fontId="0" fillId="0" borderId="0" xfId="0" applyNumberFormat="1" applyFill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18" fontId="0" fillId="0" borderId="0" xfId="0" applyNumberFormat="1"/>
    <xf numFmtId="0" fontId="6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/>
    <xf numFmtId="49" fontId="12" fillId="0" borderId="1" xfId="0" applyNumberFormat="1" applyFont="1" applyBorder="1"/>
    <xf numFmtId="49" fontId="0" fillId="0" borderId="1" xfId="0" applyNumberFormat="1" applyBorder="1"/>
    <xf numFmtId="49" fontId="0" fillId="0" borderId="2" xfId="0" applyNumberFormat="1" applyBorder="1"/>
    <xf numFmtId="49" fontId="0" fillId="0" borderId="0" xfId="0" applyNumberFormat="1"/>
    <xf numFmtId="0" fontId="12" fillId="0" borderId="0" xfId="0" applyFont="1" applyBorder="1"/>
    <xf numFmtId="0" fontId="0" fillId="0" borderId="0" xfId="0" applyBorder="1"/>
    <xf numFmtId="16" fontId="2" fillId="0" borderId="1" xfId="0" applyNumberFormat="1" applyFont="1" applyBorder="1"/>
    <xf numFmtId="0" fontId="13" fillId="0" borderId="1" xfId="0" applyFont="1" applyBorder="1"/>
    <xf numFmtId="16" fontId="9" fillId="0" borderId="1" xfId="0" applyNumberFormat="1" applyFont="1" applyBorder="1" applyAlignment="1">
      <alignment wrapText="1"/>
    </xf>
    <xf numFmtId="0" fontId="9" fillId="0" borderId="1" xfId="0" applyFont="1" applyBorder="1"/>
    <xf numFmtId="16" fontId="9" fillId="0" borderId="1" xfId="0" applyNumberFormat="1" applyFont="1" applyBorder="1"/>
    <xf numFmtId="0" fontId="14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0" fillId="0" borderId="1" xfId="0" applyFill="1" applyBorder="1"/>
    <xf numFmtId="0" fontId="17" fillId="0" borderId="0" xfId="0" applyFont="1"/>
    <xf numFmtId="0" fontId="2" fillId="0" borderId="0" xfId="0" applyFont="1" applyBorder="1"/>
    <xf numFmtId="0" fontId="18" fillId="0" borderId="0" xfId="0" applyFont="1"/>
    <xf numFmtId="0" fontId="9" fillId="0" borderId="0" xfId="0" applyFont="1"/>
    <xf numFmtId="0" fontId="11" fillId="0" borderId="0" xfId="0" applyFont="1"/>
    <xf numFmtId="0" fontId="6" fillId="0" borderId="0" xfId="0" applyFont="1" applyBorder="1"/>
    <xf numFmtId="0" fontId="18" fillId="0" borderId="0" xfId="0" applyFont="1" applyBorder="1"/>
    <xf numFmtId="16" fontId="0" fillId="0" borderId="0" xfId="0" applyNumberFormat="1" applyBorder="1"/>
    <xf numFmtId="0" fontId="6" fillId="2" borderId="1" xfId="0" applyFont="1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9" fillId="0" borderId="0" xfId="0" applyFont="1" applyFill="1"/>
    <xf numFmtId="0" fontId="19" fillId="0" borderId="0" xfId="0" applyFont="1"/>
    <xf numFmtId="16" fontId="2" fillId="0" borderId="0" xfId="0" applyNumberFormat="1" applyFont="1" applyAlignment="1">
      <alignment horizontal="center"/>
    </xf>
    <xf numFmtId="0" fontId="3" fillId="0" borderId="1" xfId="0" applyFont="1" applyBorder="1"/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Fill="1"/>
    <xf numFmtId="0" fontId="24" fillId="0" borderId="0" xfId="0" applyFont="1" applyFill="1"/>
    <xf numFmtId="0" fontId="25" fillId="0" borderId="1" xfId="0" applyFont="1" applyBorder="1"/>
    <xf numFmtId="0" fontId="26" fillId="0" borderId="0" xfId="0" applyFont="1" applyFill="1"/>
    <xf numFmtId="0" fontId="19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workbookViewId="0">
      <selection activeCell="Q12" sqref="Q12"/>
    </sheetView>
  </sheetViews>
  <sheetFormatPr defaultRowHeight="15"/>
  <cols>
    <col min="3" max="3" width="18.7109375" customWidth="1"/>
  </cols>
  <sheetData>
    <row r="1" spans="1:18" ht="15.75">
      <c r="C1" s="76" t="s">
        <v>0</v>
      </c>
      <c r="D1" s="76"/>
      <c r="E1" s="76"/>
      <c r="F1" s="76"/>
      <c r="G1" s="76"/>
      <c r="H1" s="76"/>
      <c r="I1" s="76"/>
    </row>
    <row r="2" spans="1:18" ht="47.25">
      <c r="C2" s="1"/>
      <c r="D2" s="1" t="s">
        <v>1</v>
      </c>
      <c r="E2" s="2" t="s">
        <v>2</v>
      </c>
      <c r="F2" s="3" t="s">
        <v>110</v>
      </c>
      <c r="G2" s="3" t="s">
        <v>161</v>
      </c>
      <c r="H2" s="3" t="s">
        <v>162</v>
      </c>
      <c r="I2" s="3" t="s">
        <v>163</v>
      </c>
      <c r="J2" s="4" t="s">
        <v>164</v>
      </c>
      <c r="K2" s="4" t="s">
        <v>165</v>
      </c>
      <c r="L2" s="4" t="s">
        <v>189</v>
      </c>
      <c r="M2" s="4" t="s">
        <v>166</v>
      </c>
      <c r="N2" s="3" t="s">
        <v>177</v>
      </c>
      <c r="O2" s="4" t="s">
        <v>167</v>
      </c>
      <c r="P2" s="4" t="s">
        <v>168</v>
      </c>
      <c r="Q2" s="18" t="s">
        <v>169</v>
      </c>
    </row>
    <row r="3" spans="1:18" ht="15.75">
      <c r="C3" s="1"/>
      <c r="D3" s="1"/>
      <c r="E3" s="1"/>
      <c r="F3" s="5" t="s">
        <v>3</v>
      </c>
      <c r="G3" s="5" t="s">
        <v>176</v>
      </c>
      <c r="H3" s="62" t="s">
        <v>182</v>
      </c>
      <c r="I3" s="6" t="s">
        <v>176</v>
      </c>
      <c r="J3" s="6"/>
      <c r="K3" s="6"/>
      <c r="L3" s="6"/>
      <c r="M3" s="6"/>
      <c r="N3" s="5"/>
      <c r="O3" s="6"/>
    </row>
    <row r="4" spans="1:18" ht="15.75">
      <c r="A4" t="s">
        <v>4</v>
      </c>
      <c r="B4" t="s">
        <v>5</v>
      </c>
      <c r="C4" s="7" t="s">
        <v>6</v>
      </c>
      <c r="D4" s="1"/>
      <c r="E4" s="1"/>
      <c r="F4" s="5"/>
      <c r="G4" s="5"/>
      <c r="H4" s="5"/>
      <c r="I4" s="6"/>
      <c r="J4" s="6"/>
      <c r="K4" s="6"/>
      <c r="L4" s="6"/>
      <c r="M4" s="6"/>
      <c r="N4" s="5"/>
      <c r="O4" s="6"/>
      <c r="Q4" s="8"/>
      <c r="R4" s="8"/>
    </row>
    <row r="5" spans="1:18">
      <c r="A5" s="8" t="s">
        <v>7</v>
      </c>
      <c r="B5" s="8" t="s">
        <v>28</v>
      </c>
      <c r="C5" s="8" t="s">
        <v>150</v>
      </c>
      <c r="D5" s="8">
        <v>1</v>
      </c>
      <c r="E5" s="8">
        <f t="shared" ref="E5:E36" si="0">(SMALL(F5:P5,1)+SMALL(F5:P5,2)+SMALL(F5:P5,3)+SMALL(F5:P5,4)+SMALL(F5:P5,5))/5</f>
        <v>74</v>
      </c>
      <c r="F5" s="8">
        <v>74</v>
      </c>
      <c r="G5" s="8">
        <v>74</v>
      </c>
      <c r="H5" s="8">
        <v>81</v>
      </c>
      <c r="I5" s="8">
        <v>77</v>
      </c>
      <c r="J5" s="8">
        <v>77</v>
      </c>
      <c r="K5" s="60">
        <v>68</v>
      </c>
      <c r="L5" s="6"/>
      <c r="M5" s="6"/>
      <c r="N5" s="5"/>
      <c r="O5" s="6"/>
      <c r="Q5" s="8"/>
      <c r="R5" s="8"/>
    </row>
    <row r="6" spans="1:18">
      <c r="A6" s="8" t="s">
        <v>7</v>
      </c>
      <c r="B6" s="8" t="s">
        <v>8</v>
      </c>
      <c r="C6" s="8" t="s">
        <v>17</v>
      </c>
      <c r="D6" s="8">
        <f>SUM(D5+1)</f>
        <v>2</v>
      </c>
      <c r="E6" s="8">
        <f t="shared" si="0"/>
        <v>76</v>
      </c>
      <c r="F6" s="8">
        <v>78</v>
      </c>
      <c r="G6" s="8">
        <v>75</v>
      </c>
      <c r="H6" s="8"/>
      <c r="I6" s="8">
        <v>74</v>
      </c>
      <c r="J6" s="8">
        <v>78</v>
      </c>
      <c r="K6" s="8">
        <v>75</v>
      </c>
      <c r="L6" s="8"/>
      <c r="M6" s="8"/>
      <c r="N6" s="8"/>
      <c r="O6" s="8"/>
      <c r="P6" s="8"/>
      <c r="Q6" s="10"/>
      <c r="R6" s="8"/>
    </row>
    <row r="7" spans="1:18">
      <c r="A7" s="8" t="s">
        <v>7</v>
      </c>
      <c r="B7" s="8" t="s">
        <v>12</v>
      </c>
      <c r="C7" s="8" t="s">
        <v>13</v>
      </c>
      <c r="D7" s="8">
        <f t="shared" ref="D7:D18" si="1">SUM(D6+1)</f>
        <v>3</v>
      </c>
      <c r="E7" s="8">
        <f t="shared" si="0"/>
        <v>77.8</v>
      </c>
      <c r="F7" s="8">
        <v>76</v>
      </c>
      <c r="G7" s="8">
        <v>75</v>
      </c>
      <c r="H7" s="8">
        <v>84</v>
      </c>
      <c r="I7" s="8">
        <v>78</v>
      </c>
      <c r="J7" s="8">
        <v>82</v>
      </c>
      <c r="K7" s="8">
        <v>78</v>
      </c>
      <c r="L7" s="8"/>
      <c r="M7" s="8"/>
      <c r="N7" s="8"/>
      <c r="O7" s="11"/>
      <c r="P7" s="11"/>
      <c r="Q7" s="10"/>
      <c r="R7" s="11"/>
    </row>
    <row r="8" spans="1:18">
      <c r="A8" s="8" t="s">
        <v>7</v>
      </c>
      <c r="B8" s="13" t="s">
        <v>18</v>
      </c>
      <c r="C8" s="13" t="s">
        <v>21</v>
      </c>
      <c r="D8" s="8">
        <f t="shared" si="1"/>
        <v>4</v>
      </c>
      <c r="E8" s="8">
        <f t="shared" si="0"/>
        <v>81.599999999999994</v>
      </c>
      <c r="F8" s="8">
        <v>80</v>
      </c>
      <c r="G8" s="8">
        <v>80</v>
      </c>
      <c r="H8" s="8">
        <v>86</v>
      </c>
      <c r="I8" s="8">
        <v>77</v>
      </c>
      <c r="J8" s="8">
        <v>90</v>
      </c>
      <c r="K8" s="8">
        <v>85</v>
      </c>
      <c r="L8" s="12"/>
      <c r="M8" s="13"/>
      <c r="N8" s="8"/>
      <c r="O8" s="12"/>
      <c r="P8" s="13"/>
      <c r="Q8" s="10"/>
      <c r="R8" s="8"/>
    </row>
    <row r="9" spans="1:18">
      <c r="A9" s="8" t="s">
        <v>7</v>
      </c>
      <c r="B9" s="8" t="s">
        <v>15</v>
      </c>
      <c r="C9" s="8" t="s">
        <v>160</v>
      </c>
      <c r="D9" s="8">
        <f t="shared" si="1"/>
        <v>5</v>
      </c>
      <c r="E9" s="8">
        <f t="shared" si="0"/>
        <v>83.4</v>
      </c>
      <c r="F9" s="68">
        <v>79</v>
      </c>
      <c r="G9">
        <v>91</v>
      </c>
      <c r="H9">
        <v>88</v>
      </c>
      <c r="I9">
        <v>86</v>
      </c>
      <c r="J9">
        <v>88</v>
      </c>
      <c r="K9">
        <v>76</v>
      </c>
      <c r="L9" s="8"/>
      <c r="M9" s="8"/>
      <c r="N9" s="8"/>
      <c r="O9" s="8"/>
      <c r="P9" s="8"/>
      <c r="Q9" s="10"/>
      <c r="R9" s="8"/>
    </row>
    <row r="10" spans="1:18">
      <c r="A10" s="8" t="s">
        <v>7</v>
      </c>
      <c r="B10" s="8" t="s">
        <v>15</v>
      </c>
      <c r="C10" s="14" t="s">
        <v>16</v>
      </c>
      <c r="D10" s="8">
        <f t="shared" si="1"/>
        <v>6</v>
      </c>
      <c r="E10" s="8">
        <f t="shared" si="0"/>
        <v>83.6</v>
      </c>
      <c r="F10">
        <v>79</v>
      </c>
      <c r="H10">
        <v>88</v>
      </c>
      <c r="I10">
        <v>85</v>
      </c>
      <c r="J10">
        <v>84</v>
      </c>
      <c r="K10">
        <v>82</v>
      </c>
      <c r="L10" s="8"/>
      <c r="M10" s="8"/>
      <c r="N10" s="8"/>
      <c r="O10" s="8"/>
      <c r="P10" s="8"/>
      <c r="Q10" s="10"/>
      <c r="R10" s="8"/>
    </row>
    <row r="11" spans="1:18">
      <c r="A11" s="8" t="s">
        <v>7</v>
      </c>
      <c r="B11" s="13" t="s">
        <v>18</v>
      </c>
      <c r="C11" s="13" t="s">
        <v>19</v>
      </c>
      <c r="D11" s="8">
        <f t="shared" si="1"/>
        <v>7</v>
      </c>
      <c r="E11" s="8">
        <f t="shared" si="0"/>
        <v>84</v>
      </c>
      <c r="F11" s="8">
        <v>81</v>
      </c>
      <c r="G11" s="8">
        <v>83</v>
      </c>
      <c r="H11" s="8">
        <v>84</v>
      </c>
      <c r="I11" s="8">
        <v>87</v>
      </c>
      <c r="J11" s="8">
        <v>90</v>
      </c>
      <c r="K11" s="8">
        <v>85</v>
      </c>
      <c r="L11" s="8"/>
      <c r="M11" s="8"/>
      <c r="N11" s="8"/>
      <c r="O11" s="8"/>
      <c r="P11" s="8"/>
      <c r="Q11" s="10"/>
      <c r="R11" s="8"/>
    </row>
    <row r="12" spans="1:18">
      <c r="A12" s="8" t="s">
        <v>7</v>
      </c>
      <c r="B12" s="13" t="s">
        <v>18</v>
      </c>
      <c r="C12" s="13" t="s">
        <v>156</v>
      </c>
      <c r="D12" s="8">
        <f t="shared" si="1"/>
        <v>8</v>
      </c>
      <c r="E12" s="8">
        <f t="shared" si="0"/>
        <v>84</v>
      </c>
      <c r="F12" s="8">
        <v>82</v>
      </c>
      <c r="G12" s="8">
        <v>85</v>
      </c>
      <c r="H12" s="8">
        <v>90</v>
      </c>
      <c r="I12" s="8">
        <v>87</v>
      </c>
      <c r="J12" s="8">
        <v>82</v>
      </c>
      <c r="K12" s="8">
        <v>84</v>
      </c>
      <c r="L12" s="8"/>
      <c r="M12" s="8"/>
      <c r="N12" s="8"/>
      <c r="O12" s="8"/>
      <c r="P12" s="8"/>
      <c r="Q12" s="10"/>
      <c r="R12" s="8"/>
    </row>
    <row r="13" spans="1:18">
      <c r="A13" s="8" t="s">
        <v>7</v>
      </c>
      <c r="B13" s="8" t="s">
        <v>10</v>
      </c>
      <c r="C13" s="8" t="s">
        <v>23</v>
      </c>
      <c r="D13" s="8">
        <f t="shared" si="1"/>
        <v>9</v>
      </c>
      <c r="E13" s="8">
        <f t="shared" si="0"/>
        <v>84.2</v>
      </c>
      <c r="F13" s="8"/>
      <c r="G13" s="8">
        <v>81</v>
      </c>
      <c r="H13" s="8">
        <v>90</v>
      </c>
      <c r="I13" s="8">
        <v>84</v>
      </c>
      <c r="J13" s="8">
        <v>88</v>
      </c>
      <c r="K13" s="8">
        <v>78</v>
      </c>
      <c r="L13" s="8"/>
      <c r="M13" s="8"/>
      <c r="N13" s="8"/>
      <c r="O13" s="8"/>
      <c r="P13" s="8"/>
      <c r="Q13" s="10"/>
      <c r="R13" s="8"/>
    </row>
    <row r="14" spans="1:18">
      <c r="A14" t="s">
        <v>7</v>
      </c>
      <c r="B14" t="s">
        <v>45</v>
      </c>
      <c r="C14" s="58" t="s">
        <v>149</v>
      </c>
      <c r="D14" s="8">
        <f t="shared" si="1"/>
        <v>10</v>
      </c>
      <c r="E14" s="8">
        <f t="shared" si="0"/>
        <v>85</v>
      </c>
      <c r="F14" s="13">
        <v>77</v>
      </c>
      <c r="G14" s="8">
        <v>93</v>
      </c>
      <c r="H14" s="8">
        <v>87</v>
      </c>
      <c r="I14" s="8">
        <v>87</v>
      </c>
      <c r="J14" s="8">
        <v>95</v>
      </c>
      <c r="K14" s="8">
        <v>81</v>
      </c>
      <c r="L14" s="8"/>
      <c r="M14" s="8"/>
      <c r="N14" s="8"/>
      <c r="O14" s="8"/>
      <c r="P14" s="8"/>
      <c r="Q14" s="10"/>
      <c r="R14" s="8"/>
    </row>
    <row r="15" spans="1:18">
      <c r="A15" s="8" t="s">
        <v>7</v>
      </c>
      <c r="B15" s="8" t="s">
        <v>25</v>
      </c>
      <c r="C15" s="8" t="s">
        <v>26</v>
      </c>
      <c r="D15" s="8">
        <f t="shared" si="1"/>
        <v>11</v>
      </c>
      <c r="E15" s="8">
        <f t="shared" si="0"/>
        <v>86</v>
      </c>
      <c r="F15" s="8">
        <v>90</v>
      </c>
      <c r="G15" s="8">
        <v>94</v>
      </c>
      <c r="H15" s="8">
        <v>84</v>
      </c>
      <c r="I15" s="8">
        <v>81</v>
      </c>
      <c r="J15" s="8">
        <v>90</v>
      </c>
      <c r="K15" s="8">
        <v>85</v>
      </c>
      <c r="L15" s="8"/>
      <c r="M15" s="8"/>
      <c r="N15" s="8"/>
      <c r="O15" s="8"/>
      <c r="P15" s="8"/>
      <c r="Q15" s="10"/>
      <c r="R15" s="8"/>
    </row>
    <row r="16" spans="1:18">
      <c r="A16" s="8" t="s">
        <v>7</v>
      </c>
      <c r="B16" s="8" t="s">
        <v>12</v>
      </c>
      <c r="C16" s="8" t="s">
        <v>30</v>
      </c>
      <c r="D16" s="8">
        <f t="shared" si="1"/>
        <v>12</v>
      </c>
      <c r="E16" s="8">
        <f t="shared" si="0"/>
        <v>86.8</v>
      </c>
      <c r="F16" s="8">
        <v>81</v>
      </c>
      <c r="G16" s="8">
        <v>89</v>
      </c>
      <c r="H16" s="8"/>
      <c r="I16" s="8">
        <v>85</v>
      </c>
      <c r="J16" s="8">
        <v>93</v>
      </c>
      <c r="K16" s="8">
        <v>86</v>
      </c>
      <c r="L16" s="8"/>
      <c r="M16" s="8"/>
      <c r="N16" s="8"/>
      <c r="O16" s="8"/>
      <c r="P16" s="8"/>
      <c r="Q16" s="10"/>
      <c r="R16" s="8"/>
    </row>
    <row r="17" spans="1:18">
      <c r="A17" s="8" t="s">
        <v>7</v>
      </c>
      <c r="B17" s="8" t="s">
        <v>157</v>
      </c>
      <c r="C17" s="8" t="s">
        <v>174</v>
      </c>
      <c r="D17" s="8">
        <f t="shared" si="1"/>
        <v>13</v>
      </c>
      <c r="E17" s="8">
        <f t="shared" si="0"/>
        <v>89.8</v>
      </c>
      <c r="F17" s="8">
        <v>84</v>
      </c>
      <c r="G17" s="8">
        <v>100</v>
      </c>
      <c r="H17" s="8">
        <v>94</v>
      </c>
      <c r="I17" s="8">
        <v>89</v>
      </c>
      <c r="J17" s="8">
        <v>93</v>
      </c>
      <c r="K17" s="8">
        <v>89</v>
      </c>
      <c r="L17" s="8"/>
      <c r="M17" s="8"/>
      <c r="N17" s="8"/>
      <c r="O17" s="8"/>
      <c r="P17" s="8"/>
      <c r="Q17" s="10"/>
      <c r="R17" s="8"/>
    </row>
    <row r="18" spans="1:18">
      <c r="A18" s="8" t="s">
        <v>7</v>
      </c>
      <c r="B18" s="8" t="s">
        <v>12</v>
      </c>
      <c r="C18" s="8" t="s">
        <v>152</v>
      </c>
      <c r="D18" s="8">
        <f t="shared" si="1"/>
        <v>14</v>
      </c>
      <c r="E18" s="8">
        <f t="shared" si="0"/>
        <v>94</v>
      </c>
      <c r="F18" s="8">
        <v>93</v>
      </c>
      <c r="G18" s="8">
        <v>87</v>
      </c>
      <c r="H18" s="8">
        <v>100</v>
      </c>
      <c r="I18" s="8">
        <v>95</v>
      </c>
      <c r="J18" s="8">
        <v>100</v>
      </c>
      <c r="K18" s="8">
        <v>95</v>
      </c>
      <c r="L18" s="8"/>
      <c r="M18" s="8"/>
      <c r="N18" s="8"/>
      <c r="O18" s="8"/>
      <c r="P18" s="8"/>
      <c r="Q18" s="10"/>
      <c r="R18" s="8"/>
    </row>
    <row r="19" spans="1:18" ht="15.75">
      <c r="A19" t="s">
        <v>7</v>
      </c>
      <c r="B19" t="s">
        <v>58</v>
      </c>
      <c r="C19" s="58" t="s">
        <v>183</v>
      </c>
      <c r="D19" s="69"/>
      <c r="E19" s="8" t="e">
        <f t="shared" si="0"/>
        <v>#NUM!</v>
      </c>
      <c r="F19" s="5"/>
      <c r="G19" s="5"/>
      <c r="H19" s="64">
        <v>136</v>
      </c>
      <c r="I19" s="65">
        <v>132</v>
      </c>
      <c r="J19" s="6"/>
      <c r="K19" s="6">
        <v>120</v>
      </c>
      <c r="L19" s="8"/>
      <c r="M19" s="8"/>
      <c r="N19" s="8"/>
      <c r="O19" s="8"/>
      <c r="P19" s="8"/>
      <c r="Q19" s="10"/>
      <c r="R19" s="8"/>
    </row>
    <row r="20" spans="1:18">
      <c r="A20" s="8" t="s">
        <v>7</v>
      </c>
      <c r="B20" s="8" t="s">
        <v>28</v>
      </c>
      <c r="C20" s="8" t="s">
        <v>29</v>
      </c>
      <c r="D20" s="8"/>
      <c r="E20" s="8" t="e">
        <f t="shared" si="0"/>
        <v>#NUM!</v>
      </c>
      <c r="F20" s="8">
        <v>90</v>
      </c>
      <c r="G20" s="8"/>
      <c r="H20" s="13">
        <v>99</v>
      </c>
      <c r="I20" s="8"/>
      <c r="J20" s="8">
        <v>97</v>
      </c>
      <c r="K20" s="12"/>
      <c r="L20" s="8"/>
      <c r="M20" s="8"/>
      <c r="N20" s="8"/>
      <c r="O20" s="8"/>
      <c r="P20" s="8"/>
      <c r="Q20" s="10"/>
      <c r="R20" s="8"/>
    </row>
    <row r="21" spans="1:18">
      <c r="A21" s="8" t="s">
        <v>7</v>
      </c>
      <c r="B21" s="8" t="s">
        <v>28</v>
      </c>
      <c r="C21" s="8" t="s">
        <v>151</v>
      </c>
      <c r="D21" s="8"/>
      <c r="E21" s="8" t="e">
        <f t="shared" si="0"/>
        <v>#NUM!</v>
      </c>
      <c r="F21" s="8">
        <v>112</v>
      </c>
      <c r="G21" s="8">
        <v>137</v>
      </c>
      <c r="H21" s="8"/>
      <c r="I21" s="8"/>
      <c r="J21" s="8"/>
      <c r="K21" s="8"/>
      <c r="L21" s="8"/>
      <c r="M21" s="8"/>
      <c r="N21" s="8"/>
      <c r="O21" s="8"/>
      <c r="P21" s="8"/>
      <c r="Q21" s="10"/>
      <c r="R21" s="8"/>
    </row>
    <row r="22" spans="1:18">
      <c r="A22" s="8" t="s">
        <v>7</v>
      </c>
      <c r="B22" s="8" t="s">
        <v>12</v>
      </c>
      <c r="C22" s="8" t="s">
        <v>184</v>
      </c>
      <c r="D22" s="8"/>
      <c r="E22" s="8" t="e">
        <f t="shared" si="0"/>
        <v>#NUM!</v>
      </c>
      <c r="F22" s="8"/>
      <c r="G22" s="8"/>
      <c r="H22" s="8">
        <v>95</v>
      </c>
      <c r="I22" s="8"/>
      <c r="J22" s="8">
        <v>97</v>
      </c>
      <c r="K22" s="8">
        <v>98</v>
      </c>
      <c r="L22" s="8"/>
      <c r="M22" s="8"/>
      <c r="N22" s="8"/>
      <c r="O22" s="8"/>
      <c r="P22" s="8"/>
      <c r="Q22" s="10"/>
      <c r="R22" s="8"/>
    </row>
    <row r="23" spans="1:18">
      <c r="A23" s="8" t="s">
        <v>7</v>
      </c>
      <c r="B23" s="8" t="s">
        <v>10</v>
      </c>
      <c r="C23" s="8" t="s">
        <v>11</v>
      </c>
      <c r="D23" s="8"/>
      <c r="E23" s="8" t="e">
        <f t="shared" si="0"/>
        <v>#NUM!</v>
      </c>
      <c r="F23" s="8"/>
      <c r="G23" s="8">
        <v>77</v>
      </c>
      <c r="H23" s="8">
        <v>85</v>
      </c>
      <c r="I23" s="8">
        <v>78</v>
      </c>
      <c r="J23" s="8"/>
      <c r="K23" s="8">
        <v>73</v>
      </c>
      <c r="L23" s="8"/>
      <c r="M23" s="8"/>
      <c r="N23" s="8"/>
      <c r="O23" s="8"/>
      <c r="P23" s="8"/>
      <c r="Q23" s="10"/>
      <c r="R23" s="8"/>
    </row>
    <row r="24" spans="1:18">
      <c r="A24" s="8" t="s">
        <v>7</v>
      </c>
      <c r="B24" s="8" t="s">
        <v>10</v>
      </c>
      <c r="C24" s="8" t="s">
        <v>153</v>
      </c>
      <c r="D24" s="8"/>
      <c r="E24" s="8" t="e">
        <f t="shared" si="0"/>
        <v>#NUM!</v>
      </c>
      <c r="F24" s="15">
        <v>90</v>
      </c>
      <c r="G24" s="8">
        <v>95</v>
      </c>
      <c r="H24" s="8"/>
      <c r="I24" s="8">
        <v>97</v>
      </c>
      <c r="J24" s="8">
        <v>101</v>
      </c>
      <c r="K24" s="8"/>
      <c r="L24" s="13"/>
      <c r="M24" s="13"/>
      <c r="N24" s="8"/>
      <c r="O24" s="13"/>
      <c r="P24" s="13"/>
      <c r="Q24" s="10"/>
      <c r="R24" s="8"/>
    </row>
    <row r="25" spans="1:18">
      <c r="A25" s="8" t="s">
        <v>7</v>
      </c>
      <c r="B25" s="8" t="s">
        <v>10</v>
      </c>
      <c r="C25" s="8" t="s">
        <v>27</v>
      </c>
      <c r="D25" s="8"/>
      <c r="E25" s="8" t="e">
        <f t="shared" si="0"/>
        <v>#NUM!</v>
      </c>
      <c r="F25" s="15">
        <v>90</v>
      </c>
      <c r="G25" s="8"/>
      <c r="H25" s="8"/>
      <c r="I25" s="8"/>
      <c r="J25" s="8">
        <v>97</v>
      </c>
      <c r="K25" s="8">
        <v>88</v>
      </c>
      <c r="L25" s="8"/>
      <c r="M25" s="13"/>
      <c r="N25" s="8"/>
      <c r="O25" s="13"/>
      <c r="P25" s="8"/>
      <c r="Q25" s="16"/>
    </row>
    <row r="26" spans="1:18">
      <c r="A26" s="8" t="s">
        <v>7</v>
      </c>
      <c r="B26" s="8" t="s">
        <v>10</v>
      </c>
      <c r="C26" s="8" t="s">
        <v>154</v>
      </c>
      <c r="D26" s="8"/>
      <c r="E26" s="8" t="e">
        <f t="shared" si="0"/>
        <v>#NUM!</v>
      </c>
      <c r="F26" s="8">
        <v>91</v>
      </c>
      <c r="G26" s="8">
        <v>92</v>
      </c>
      <c r="H26" s="8">
        <v>104</v>
      </c>
      <c r="I26" s="8"/>
      <c r="J26" s="8"/>
      <c r="K26" s="8">
        <v>96</v>
      </c>
      <c r="L26" s="8"/>
      <c r="M26" s="8"/>
      <c r="N26" s="8"/>
      <c r="O26" s="8"/>
      <c r="P26" s="8"/>
      <c r="Q26" s="16"/>
    </row>
    <row r="27" spans="1:18">
      <c r="A27" s="8" t="s">
        <v>7</v>
      </c>
      <c r="B27" s="8" t="s">
        <v>10</v>
      </c>
      <c r="C27" s="8" t="s">
        <v>155</v>
      </c>
      <c r="D27" s="8"/>
      <c r="E27" s="8" t="e">
        <f t="shared" si="0"/>
        <v>#NUM!</v>
      </c>
      <c r="F27" s="15">
        <v>97</v>
      </c>
      <c r="G27" s="8"/>
      <c r="H27" s="8">
        <v>100</v>
      </c>
      <c r="I27" s="8">
        <v>91</v>
      </c>
      <c r="J27" s="8">
        <v>98</v>
      </c>
      <c r="K27" s="8"/>
      <c r="L27" s="8"/>
      <c r="M27" s="8"/>
      <c r="N27" s="8"/>
      <c r="O27" s="8"/>
      <c r="P27" s="8"/>
      <c r="Q27" s="16"/>
    </row>
    <row r="28" spans="1:18">
      <c r="A28" s="8" t="s">
        <v>192</v>
      </c>
      <c r="B28" s="13" t="s">
        <v>31</v>
      </c>
      <c r="C28" s="13" t="s">
        <v>190</v>
      </c>
      <c r="D28" s="8"/>
      <c r="E28" s="8" t="e">
        <f t="shared" si="0"/>
        <v>#NUM!</v>
      </c>
      <c r="F28" s="68"/>
      <c r="I28">
        <v>80</v>
      </c>
      <c r="J28">
        <v>94</v>
      </c>
      <c r="K28" s="8">
        <v>89</v>
      </c>
      <c r="L28" s="8"/>
      <c r="M28" s="13"/>
      <c r="N28" s="8"/>
      <c r="O28" s="13"/>
      <c r="P28" s="8"/>
      <c r="Q28" s="16"/>
    </row>
    <row r="29" spans="1:18">
      <c r="A29" s="8" t="s">
        <v>192</v>
      </c>
      <c r="B29" s="13" t="s">
        <v>31</v>
      </c>
      <c r="C29" s="13" t="s">
        <v>158</v>
      </c>
      <c r="D29" s="8"/>
      <c r="E29" s="8" t="e">
        <f t="shared" si="0"/>
        <v>#NUM!</v>
      </c>
      <c r="F29" s="68"/>
      <c r="I29">
        <v>84</v>
      </c>
      <c r="J29">
        <v>85</v>
      </c>
      <c r="K29" s="13">
        <v>82</v>
      </c>
      <c r="L29" s="6"/>
      <c r="M29" s="8"/>
      <c r="N29" s="5"/>
      <c r="O29" s="8"/>
    </row>
    <row r="30" spans="1:18">
      <c r="A30" s="8" t="s">
        <v>192</v>
      </c>
      <c r="B30" s="13" t="s">
        <v>31</v>
      </c>
      <c r="C30" s="13" t="s">
        <v>191</v>
      </c>
      <c r="D30" s="8"/>
      <c r="E30" s="8" t="e">
        <f t="shared" si="0"/>
        <v>#NUM!</v>
      </c>
      <c r="F30" s="68"/>
      <c r="I30">
        <v>84</v>
      </c>
      <c r="J30">
        <v>100</v>
      </c>
      <c r="K30" s="8">
        <v>89</v>
      </c>
      <c r="L30" s="8"/>
      <c r="M30" s="8"/>
      <c r="N30" s="5"/>
      <c r="O30" s="8"/>
    </row>
    <row r="31" spans="1:18">
      <c r="A31" s="8" t="s">
        <v>7</v>
      </c>
      <c r="B31" s="8" t="s">
        <v>8</v>
      </c>
      <c r="C31" s="8" t="s">
        <v>9</v>
      </c>
      <c r="D31" s="8"/>
      <c r="E31" s="8" t="e">
        <f t="shared" si="0"/>
        <v>#NUM!</v>
      </c>
      <c r="F31" s="8"/>
      <c r="G31" s="8">
        <v>78</v>
      </c>
      <c r="H31" s="8"/>
      <c r="I31" s="8">
        <v>77</v>
      </c>
      <c r="J31" s="13">
        <v>77</v>
      </c>
      <c r="K31" s="8">
        <v>74</v>
      </c>
      <c r="L31" s="8"/>
      <c r="M31" s="8"/>
      <c r="N31" s="8"/>
      <c r="O31" s="8"/>
      <c r="P31" s="8"/>
      <c r="Q31" s="16"/>
    </row>
    <row r="32" spans="1:18">
      <c r="A32" s="8" t="s">
        <v>7</v>
      </c>
      <c r="B32" s="8" t="s">
        <v>8</v>
      </c>
      <c r="C32" s="8" t="s">
        <v>14</v>
      </c>
      <c r="D32" s="8"/>
      <c r="E32" s="8" t="e">
        <f t="shared" si="0"/>
        <v>#NUM!</v>
      </c>
      <c r="F32" s="8">
        <v>73</v>
      </c>
      <c r="G32" s="8"/>
      <c r="H32" s="8">
        <v>78</v>
      </c>
      <c r="I32" s="8">
        <v>75</v>
      </c>
      <c r="J32" s="8"/>
      <c r="K32" s="8"/>
    </row>
    <row r="33" spans="1:11">
      <c r="A33" s="8" t="s">
        <v>7</v>
      </c>
      <c r="B33" s="8" t="s">
        <v>8</v>
      </c>
      <c r="C33" s="8" t="s">
        <v>20</v>
      </c>
      <c r="D33" s="8"/>
      <c r="E33" s="8" t="e">
        <f t="shared" si="0"/>
        <v>#NUM!</v>
      </c>
      <c r="F33" s="15"/>
      <c r="G33" s="8"/>
      <c r="H33" s="8">
        <v>81</v>
      </c>
      <c r="I33" s="8"/>
      <c r="J33" s="8">
        <v>82</v>
      </c>
      <c r="K33" s="66">
        <v>81</v>
      </c>
    </row>
    <row r="34" spans="1:11">
      <c r="A34" s="8" t="s">
        <v>7</v>
      </c>
      <c r="B34" s="8" t="s">
        <v>8</v>
      </c>
      <c r="C34" s="8" t="s">
        <v>22</v>
      </c>
      <c r="D34" s="8"/>
      <c r="E34" s="8" t="e">
        <f t="shared" si="0"/>
        <v>#NUM!</v>
      </c>
      <c r="F34" s="8">
        <v>77</v>
      </c>
      <c r="G34" s="8"/>
      <c r="H34" s="8">
        <v>95</v>
      </c>
      <c r="I34" s="8"/>
      <c r="J34" s="8">
        <v>83</v>
      </c>
      <c r="K34" s="8"/>
    </row>
    <row r="35" spans="1:11">
      <c r="A35" s="8" t="s">
        <v>7</v>
      </c>
      <c r="B35" s="8" t="s">
        <v>8</v>
      </c>
      <c r="C35" s="8" t="s">
        <v>24</v>
      </c>
      <c r="D35" s="8"/>
      <c r="E35" s="8" t="e">
        <f t="shared" si="0"/>
        <v>#NUM!</v>
      </c>
      <c r="F35" s="5"/>
      <c r="G35" s="59">
        <v>83</v>
      </c>
      <c r="H35" s="5"/>
      <c r="I35" s="6"/>
      <c r="J35" s="6"/>
      <c r="K35" s="8">
        <v>82</v>
      </c>
    </row>
    <row r="36" spans="1:11">
      <c r="A36" s="8" t="s">
        <v>7</v>
      </c>
      <c r="B36" s="8" t="s">
        <v>8</v>
      </c>
      <c r="C36" s="8" t="s">
        <v>159</v>
      </c>
      <c r="D36" s="8"/>
      <c r="E36" s="8" t="e">
        <f t="shared" si="0"/>
        <v>#NUM!</v>
      </c>
      <c r="F36" s="59">
        <v>74</v>
      </c>
      <c r="G36" s="59">
        <v>82</v>
      </c>
      <c r="H36" s="59">
        <v>77</v>
      </c>
      <c r="I36" s="66">
        <v>81</v>
      </c>
      <c r="J36" s="8"/>
    </row>
    <row r="37" spans="1:11">
      <c r="A37" s="8"/>
      <c r="B37" s="8"/>
      <c r="C37" s="8"/>
      <c r="F37" s="17"/>
    </row>
    <row r="38" spans="1:11">
      <c r="A38" s="17" t="s">
        <v>32</v>
      </c>
    </row>
    <row r="39" spans="1:11">
      <c r="A39" s="17" t="s">
        <v>33</v>
      </c>
      <c r="F39" s="17" t="s">
        <v>34</v>
      </c>
    </row>
    <row r="40" spans="1:11">
      <c r="A40" s="17" t="s">
        <v>35</v>
      </c>
    </row>
    <row r="41" spans="1:11">
      <c r="A41" s="17"/>
    </row>
    <row r="42" spans="1:11">
      <c r="A42" s="17" t="s">
        <v>36</v>
      </c>
    </row>
    <row r="44" spans="1:11">
      <c r="A44" s="17" t="s">
        <v>193</v>
      </c>
    </row>
    <row r="46" spans="1:11">
      <c r="A46" s="70" t="s">
        <v>196</v>
      </c>
    </row>
  </sheetData>
  <sortState ref="A5:K36">
    <sortCondition ref="E5:E36"/>
  </sortState>
  <mergeCells count="1">
    <mergeCell ref="C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7"/>
  <sheetViews>
    <sheetView tabSelected="1" topLeftCell="A16" workbookViewId="0">
      <selection activeCell="N31" sqref="N31"/>
    </sheetView>
  </sheetViews>
  <sheetFormatPr defaultRowHeight="15"/>
  <cols>
    <col min="3" max="3" width="24.28515625" customWidth="1"/>
    <col min="4" max="4" width="6.85546875" customWidth="1"/>
  </cols>
  <sheetData>
    <row r="1" spans="1:18">
      <c r="C1" s="17" t="s">
        <v>109</v>
      </c>
    </row>
    <row r="2" spans="1:18" ht="34.5">
      <c r="A2" s="1"/>
      <c r="B2" s="1"/>
      <c r="C2" s="1"/>
      <c r="D2" s="1" t="s">
        <v>1</v>
      </c>
      <c r="E2" s="1" t="s">
        <v>37</v>
      </c>
      <c r="F2" s="3" t="s">
        <v>110</v>
      </c>
      <c r="G2" s="3" t="s">
        <v>161</v>
      </c>
      <c r="H2" s="3" t="s">
        <v>162</v>
      </c>
      <c r="I2" s="3" t="s">
        <v>163</v>
      </c>
      <c r="J2" s="4" t="s">
        <v>164</v>
      </c>
      <c r="K2" s="4" t="s">
        <v>165</v>
      </c>
      <c r="L2" s="4" t="s">
        <v>189</v>
      </c>
      <c r="M2" s="4" t="s">
        <v>166</v>
      </c>
      <c r="N2" s="4" t="s">
        <v>178</v>
      </c>
      <c r="O2" s="4" t="s">
        <v>167</v>
      </c>
      <c r="P2" s="4" t="s">
        <v>168</v>
      </c>
      <c r="Q2" s="18" t="s">
        <v>169</v>
      </c>
      <c r="R2" s="18"/>
    </row>
    <row r="3" spans="1:18">
      <c r="F3" t="s">
        <v>171</v>
      </c>
      <c r="G3" t="s">
        <v>176</v>
      </c>
      <c r="H3" t="s">
        <v>180</v>
      </c>
      <c r="I3" t="s">
        <v>176</v>
      </c>
      <c r="Q3" s="8"/>
      <c r="R3" s="8"/>
    </row>
    <row r="4" spans="1:18">
      <c r="A4" t="s">
        <v>4</v>
      </c>
      <c r="B4" t="s">
        <v>5</v>
      </c>
      <c r="C4" t="s">
        <v>6</v>
      </c>
      <c r="Q4" s="8"/>
      <c r="R4" s="8"/>
    </row>
    <row r="5" spans="1:18">
      <c r="A5" t="s">
        <v>76</v>
      </c>
      <c r="B5" s="8" t="s">
        <v>12</v>
      </c>
      <c r="C5" s="8" t="s">
        <v>42</v>
      </c>
      <c r="D5" s="8">
        <v>1</v>
      </c>
      <c r="E5" s="8">
        <f t="shared" ref="E5:E36" si="0">(SMALL(F5:P5,1)+SMALL(F5:P5,2)+SMALL(F5:P5,3)+SMALL(F5:P5,4)+SMALL(F5:P5,5))/5</f>
        <v>69.8</v>
      </c>
      <c r="F5" s="60">
        <v>66</v>
      </c>
      <c r="G5" s="60">
        <v>69</v>
      </c>
      <c r="H5" s="8">
        <v>76</v>
      </c>
      <c r="I5" s="60">
        <v>71</v>
      </c>
      <c r="J5" s="67">
        <v>73</v>
      </c>
      <c r="K5" s="60">
        <v>70</v>
      </c>
      <c r="L5" s="9"/>
      <c r="M5" s="9"/>
      <c r="N5" s="8"/>
      <c r="O5" s="9"/>
      <c r="P5" s="9"/>
      <c r="Q5" s="10"/>
      <c r="R5" s="8"/>
    </row>
    <row r="6" spans="1:18">
      <c r="A6" t="s">
        <v>76</v>
      </c>
      <c r="B6" s="8" t="s">
        <v>31</v>
      </c>
      <c r="C6" s="8" t="s">
        <v>40</v>
      </c>
      <c r="D6" s="8">
        <f>SUM(D5+1)</f>
        <v>2</v>
      </c>
      <c r="E6" s="8">
        <f t="shared" si="0"/>
        <v>69.8</v>
      </c>
      <c r="F6" s="61">
        <v>66</v>
      </c>
      <c r="G6" s="61">
        <v>67</v>
      </c>
      <c r="H6">
        <v>74</v>
      </c>
      <c r="I6">
        <v>72</v>
      </c>
      <c r="J6">
        <v>76</v>
      </c>
      <c r="K6">
        <v>70</v>
      </c>
      <c r="L6" s="8"/>
      <c r="M6" s="8"/>
      <c r="N6" s="9"/>
      <c r="O6" s="8"/>
      <c r="P6" s="15"/>
      <c r="Q6" s="10"/>
      <c r="R6" s="8"/>
    </row>
    <row r="7" spans="1:18">
      <c r="A7" t="s">
        <v>76</v>
      </c>
      <c r="B7" s="8" t="s">
        <v>28</v>
      </c>
      <c r="C7" s="8" t="s">
        <v>121</v>
      </c>
      <c r="D7" s="8">
        <f t="shared" ref="D7:D38" si="1">SUM(D6+1)</f>
        <v>3</v>
      </c>
      <c r="E7" s="8">
        <f t="shared" si="0"/>
        <v>71.8</v>
      </c>
      <c r="F7" s="60">
        <v>69</v>
      </c>
      <c r="G7" s="8"/>
      <c r="H7" s="8">
        <v>77</v>
      </c>
      <c r="I7" s="67">
        <v>72</v>
      </c>
      <c r="J7" s="8">
        <v>73</v>
      </c>
      <c r="K7" s="60">
        <v>68</v>
      </c>
      <c r="L7" s="8"/>
      <c r="M7" s="8"/>
      <c r="N7" s="9"/>
      <c r="O7" s="8"/>
      <c r="P7" s="15"/>
      <c r="Q7" s="10"/>
      <c r="R7" s="8"/>
    </row>
    <row r="8" spans="1:18">
      <c r="A8" t="s">
        <v>76</v>
      </c>
      <c r="B8" s="8" t="s">
        <v>12</v>
      </c>
      <c r="C8" s="8" t="s">
        <v>41</v>
      </c>
      <c r="D8" s="8">
        <f t="shared" si="1"/>
        <v>4</v>
      </c>
      <c r="E8" s="8">
        <f t="shared" si="0"/>
        <v>73</v>
      </c>
      <c r="F8" s="8">
        <v>75</v>
      </c>
      <c r="G8" s="8">
        <v>72</v>
      </c>
      <c r="H8" s="8">
        <v>72</v>
      </c>
      <c r="I8" s="8">
        <v>74</v>
      </c>
      <c r="J8" s="8">
        <v>82</v>
      </c>
      <c r="K8" s="8">
        <v>72</v>
      </c>
      <c r="L8" s="8"/>
      <c r="M8" s="8"/>
      <c r="N8" s="9"/>
      <c r="O8" s="8"/>
      <c r="P8" s="15"/>
      <c r="Q8" s="10"/>
      <c r="R8" s="8"/>
    </row>
    <row r="9" spans="1:18">
      <c r="A9" t="s">
        <v>76</v>
      </c>
      <c r="B9" s="8" t="s">
        <v>18</v>
      </c>
      <c r="C9" s="8" t="s">
        <v>44</v>
      </c>
      <c r="D9" s="8">
        <f t="shared" si="1"/>
        <v>5</v>
      </c>
      <c r="E9" s="8">
        <f t="shared" si="0"/>
        <v>73.400000000000006</v>
      </c>
      <c r="F9" s="61">
        <v>67</v>
      </c>
      <c r="H9">
        <v>78</v>
      </c>
      <c r="I9">
        <v>73</v>
      </c>
      <c r="J9">
        <v>78</v>
      </c>
      <c r="K9" s="61">
        <v>71</v>
      </c>
      <c r="L9" s="8"/>
      <c r="M9" s="8"/>
      <c r="N9" s="8"/>
      <c r="O9" s="8"/>
      <c r="P9" s="9"/>
      <c r="Q9" s="10"/>
      <c r="R9" s="8"/>
    </row>
    <row r="10" spans="1:18">
      <c r="A10" t="s">
        <v>76</v>
      </c>
      <c r="B10" s="8" t="s">
        <v>39</v>
      </c>
      <c r="C10" s="8" t="s">
        <v>43</v>
      </c>
      <c r="D10" s="8">
        <f t="shared" si="1"/>
        <v>6</v>
      </c>
      <c r="E10" s="8">
        <f t="shared" si="0"/>
        <v>73.400000000000006</v>
      </c>
      <c r="F10">
        <v>74</v>
      </c>
      <c r="G10" s="61">
        <v>70</v>
      </c>
      <c r="H10">
        <v>79</v>
      </c>
      <c r="I10">
        <v>76</v>
      </c>
      <c r="J10">
        <v>72</v>
      </c>
      <c r="K10">
        <v>75</v>
      </c>
      <c r="L10" s="15"/>
      <c r="M10" s="15"/>
      <c r="N10" s="15"/>
      <c r="O10" s="8"/>
      <c r="P10" s="8"/>
      <c r="Q10" s="10"/>
      <c r="R10" s="8"/>
    </row>
    <row r="11" spans="1:18">
      <c r="A11" t="s">
        <v>76</v>
      </c>
      <c r="B11" s="8" t="s">
        <v>45</v>
      </c>
      <c r="C11" s="8" t="s">
        <v>53</v>
      </c>
      <c r="D11" s="8">
        <f t="shared" si="1"/>
        <v>7</v>
      </c>
      <c r="E11" s="8">
        <f t="shared" si="0"/>
        <v>73.599999999999994</v>
      </c>
      <c r="F11" s="8">
        <v>72</v>
      </c>
      <c r="G11" s="60">
        <v>69</v>
      </c>
      <c r="H11" s="8">
        <v>82</v>
      </c>
      <c r="I11" s="8">
        <v>75</v>
      </c>
      <c r="J11" s="8">
        <v>79</v>
      </c>
      <c r="K11" s="8">
        <v>73</v>
      </c>
      <c r="L11" s="8"/>
      <c r="M11" s="8"/>
      <c r="N11" s="8"/>
      <c r="O11" s="9"/>
      <c r="P11" s="8"/>
      <c r="Q11" s="10"/>
      <c r="R11" s="8"/>
    </row>
    <row r="12" spans="1:18">
      <c r="A12" t="s">
        <v>76</v>
      </c>
      <c r="B12" s="8" t="s">
        <v>12</v>
      </c>
      <c r="C12" s="8" t="s">
        <v>124</v>
      </c>
      <c r="D12" s="8">
        <f t="shared" si="1"/>
        <v>8</v>
      </c>
      <c r="E12" s="8">
        <f t="shared" si="0"/>
        <v>74.400000000000006</v>
      </c>
      <c r="F12" s="8">
        <v>74</v>
      </c>
      <c r="G12" s="8">
        <v>73</v>
      </c>
      <c r="H12" s="8">
        <v>84</v>
      </c>
      <c r="I12" s="8">
        <v>73</v>
      </c>
      <c r="J12" s="8">
        <v>81</v>
      </c>
      <c r="K12" s="75">
        <v>71</v>
      </c>
      <c r="L12" s="9"/>
      <c r="M12" s="9"/>
      <c r="N12" s="8"/>
      <c r="O12" s="8"/>
      <c r="P12" s="8"/>
      <c r="Q12" s="10"/>
      <c r="R12" s="8"/>
    </row>
    <row r="13" spans="1:18">
      <c r="A13" t="s">
        <v>76</v>
      </c>
      <c r="B13" s="8" t="s">
        <v>28</v>
      </c>
      <c r="C13" s="8" t="s">
        <v>52</v>
      </c>
      <c r="D13" s="8">
        <f t="shared" si="1"/>
        <v>9</v>
      </c>
      <c r="E13" s="8">
        <f t="shared" si="0"/>
        <v>74.599999999999994</v>
      </c>
      <c r="F13" s="8">
        <v>73</v>
      </c>
      <c r="G13" s="8"/>
      <c r="H13" s="8">
        <v>74</v>
      </c>
      <c r="I13" s="60">
        <v>71</v>
      </c>
      <c r="J13" s="8">
        <v>82</v>
      </c>
      <c r="K13" s="8">
        <v>73</v>
      </c>
      <c r="L13" s="9"/>
      <c r="M13" s="9"/>
      <c r="N13" s="8"/>
      <c r="O13" s="8"/>
      <c r="P13" s="8"/>
      <c r="Q13" s="10"/>
      <c r="R13" s="8"/>
    </row>
    <row r="14" spans="1:18">
      <c r="A14" t="s">
        <v>76</v>
      </c>
      <c r="B14" s="8" t="s">
        <v>39</v>
      </c>
      <c r="C14" s="8" t="s">
        <v>137</v>
      </c>
      <c r="D14" s="8">
        <f t="shared" si="1"/>
        <v>10</v>
      </c>
      <c r="E14" s="8">
        <f t="shared" si="0"/>
        <v>75.2</v>
      </c>
      <c r="F14" s="61">
        <v>70</v>
      </c>
      <c r="G14">
        <v>72</v>
      </c>
      <c r="H14">
        <v>79</v>
      </c>
      <c r="I14">
        <v>77</v>
      </c>
      <c r="J14">
        <v>78</v>
      </c>
      <c r="L14" s="8"/>
      <c r="M14" s="8"/>
      <c r="N14" s="8"/>
      <c r="O14" s="9"/>
      <c r="P14" s="8"/>
      <c r="Q14" s="10"/>
      <c r="R14" s="8"/>
    </row>
    <row r="15" spans="1:18">
      <c r="A15" t="s">
        <v>76</v>
      </c>
      <c r="B15" s="8" t="s">
        <v>28</v>
      </c>
      <c r="C15" s="8" t="s">
        <v>46</v>
      </c>
      <c r="D15" s="8">
        <f t="shared" si="1"/>
        <v>11</v>
      </c>
      <c r="E15" s="8">
        <f t="shared" si="0"/>
        <v>77.8</v>
      </c>
      <c r="F15" s="8">
        <v>75</v>
      </c>
      <c r="G15" s="8">
        <v>78</v>
      </c>
      <c r="H15" s="8">
        <v>82</v>
      </c>
      <c r="I15" s="8">
        <v>74</v>
      </c>
      <c r="J15" s="8">
        <v>80</v>
      </c>
      <c r="K15" s="8"/>
      <c r="L15" s="8"/>
      <c r="M15" s="8"/>
      <c r="N15" s="8"/>
      <c r="O15" s="8"/>
      <c r="P15" s="8"/>
      <c r="Q15" s="10"/>
      <c r="R15" s="8"/>
    </row>
    <row r="16" spans="1:18">
      <c r="A16" t="s">
        <v>76</v>
      </c>
      <c r="B16" s="8" t="s">
        <v>10</v>
      </c>
      <c r="C16" s="8" t="s">
        <v>125</v>
      </c>
      <c r="D16" s="8">
        <f t="shared" si="1"/>
        <v>12</v>
      </c>
      <c r="E16" s="8">
        <f t="shared" si="0"/>
        <v>77.8</v>
      </c>
      <c r="F16" s="8">
        <v>79</v>
      </c>
      <c r="G16" s="8">
        <v>79</v>
      </c>
      <c r="H16" s="8">
        <v>81</v>
      </c>
      <c r="I16" s="8">
        <v>81</v>
      </c>
      <c r="J16" s="8">
        <v>79</v>
      </c>
      <c r="K16" s="60">
        <v>71</v>
      </c>
      <c r="L16" s="8"/>
      <c r="M16" s="8"/>
      <c r="N16" s="8"/>
      <c r="O16" s="8"/>
      <c r="P16" s="8"/>
      <c r="Q16" s="10"/>
      <c r="R16" s="8"/>
    </row>
    <row r="17" spans="1:18">
      <c r="A17" t="s">
        <v>76</v>
      </c>
      <c r="B17" t="s">
        <v>67</v>
      </c>
      <c r="C17" t="s">
        <v>173</v>
      </c>
      <c r="D17" s="8">
        <f t="shared" si="1"/>
        <v>13</v>
      </c>
      <c r="E17" s="8">
        <f t="shared" si="0"/>
        <v>78.599999999999994</v>
      </c>
      <c r="F17" s="8">
        <v>77</v>
      </c>
      <c r="G17" s="8">
        <v>74</v>
      </c>
      <c r="H17" s="8">
        <v>83</v>
      </c>
      <c r="I17" s="13">
        <v>80</v>
      </c>
      <c r="J17" s="8">
        <v>88</v>
      </c>
      <c r="K17" s="15">
        <v>79</v>
      </c>
      <c r="L17" s="8"/>
      <c r="M17" s="8"/>
      <c r="N17" s="8"/>
      <c r="O17" s="8"/>
      <c r="P17" s="8"/>
      <c r="Q17" s="10"/>
      <c r="R17" s="8"/>
    </row>
    <row r="18" spans="1:18">
      <c r="A18" t="s">
        <v>76</v>
      </c>
      <c r="B18" s="8" t="s">
        <v>148</v>
      </c>
      <c r="C18" s="8" t="s">
        <v>179</v>
      </c>
      <c r="D18" s="8">
        <f t="shared" si="1"/>
        <v>14</v>
      </c>
      <c r="E18" s="8">
        <f t="shared" si="0"/>
        <v>79</v>
      </c>
      <c r="F18">
        <v>73</v>
      </c>
      <c r="G18">
        <v>92</v>
      </c>
      <c r="H18">
        <v>83</v>
      </c>
      <c r="I18">
        <v>79</v>
      </c>
      <c r="J18">
        <v>81</v>
      </c>
      <c r="K18" s="8">
        <v>79</v>
      </c>
      <c r="L18" s="8"/>
      <c r="M18" s="8"/>
      <c r="N18" s="8"/>
      <c r="O18" s="8"/>
      <c r="P18" s="8"/>
      <c r="Q18" s="10"/>
      <c r="R18" s="8"/>
    </row>
    <row r="19" spans="1:18">
      <c r="A19" t="s">
        <v>76</v>
      </c>
      <c r="B19" s="8" t="s">
        <v>10</v>
      </c>
      <c r="C19" s="8" t="s">
        <v>59</v>
      </c>
      <c r="D19" s="8">
        <f t="shared" si="1"/>
        <v>15</v>
      </c>
      <c r="E19" s="8">
        <f t="shared" si="0"/>
        <v>79.400000000000006</v>
      </c>
      <c r="F19" s="8">
        <v>79</v>
      </c>
      <c r="G19" s="8">
        <v>76</v>
      </c>
      <c r="H19" s="8">
        <v>87</v>
      </c>
      <c r="I19" s="8">
        <v>80</v>
      </c>
      <c r="J19" s="8">
        <v>85</v>
      </c>
      <c r="K19" s="8">
        <v>77</v>
      </c>
      <c r="L19" s="8"/>
      <c r="M19" s="8"/>
      <c r="N19" s="8"/>
      <c r="O19" s="8"/>
      <c r="P19" s="8"/>
      <c r="Q19" s="10"/>
      <c r="R19" s="8"/>
    </row>
    <row r="20" spans="1:18">
      <c r="A20" t="s">
        <v>76</v>
      </c>
      <c r="B20" s="8" t="s">
        <v>28</v>
      </c>
      <c r="C20" s="8" t="s">
        <v>63</v>
      </c>
      <c r="D20" s="8">
        <f t="shared" si="1"/>
        <v>16</v>
      </c>
      <c r="E20" s="8">
        <f t="shared" si="0"/>
        <v>79.8</v>
      </c>
      <c r="F20" s="8">
        <v>79</v>
      </c>
      <c r="G20" s="8">
        <v>76</v>
      </c>
      <c r="H20" s="8">
        <v>84</v>
      </c>
      <c r="I20" s="8">
        <v>87</v>
      </c>
      <c r="J20" s="8">
        <v>84</v>
      </c>
      <c r="K20" s="8">
        <v>76</v>
      </c>
      <c r="L20" s="8"/>
      <c r="M20" s="8"/>
      <c r="N20" s="8"/>
      <c r="O20" s="8"/>
      <c r="P20" s="8"/>
      <c r="Q20" s="10"/>
      <c r="R20" s="8"/>
    </row>
    <row r="21" spans="1:18">
      <c r="A21" t="s">
        <v>76</v>
      </c>
      <c r="B21" s="8" t="s">
        <v>145</v>
      </c>
      <c r="C21" s="8" t="s">
        <v>147</v>
      </c>
      <c r="D21" s="8">
        <f t="shared" si="1"/>
        <v>17</v>
      </c>
      <c r="E21" s="8">
        <f t="shared" si="0"/>
        <v>80</v>
      </c>
      <c r="F21">
        <v>80</v>
      </c>
      <c r="G21">
        <v>83</v>
      </c>
      <c r="H21">
        <v>83</v>
      </c>
      <c r="I21">
        <v>82</v>
      </c>
      <c r="J21">
        <v>81</v>
      </c>
      <c r="K21" s="8">
        <v>74</v>
      </c>
      <c r="L21" s="8"/>
      <c r="M21" s="8"/>
      <c r="N21" s="8"/>
      <c r="O21" s="8"/>
      <c r="P21" s="8"/>
      <c r="Q21" s="10"/>
      <c r="R21" s="8"/>
    </row>
    <row r="22" spans="1:18">
      <c r="A22" t="s">
        <v>76</v>
      </c>
      <c r="B22" s="8" t="s">
        <v>12</v>
      </c>
      <c r="C22" s="8" t="s">
        <v>54</v>
      </c>
      <c r="D22" s="8">
        <f t="shared" si="1"/>
        <v>18</v>
      </c>
      <c r="E22" s="8">
        <f t="shared" si="0"/>
        <v>81</v>
      </c>
      <c r="F22" s="8">
        <v>80</v>
      </c>
      <c r="G22" s="8"/>
      <c r="H22" s="8">
        <v>80</v>
      </c>
      <c r="I22" s="8">
        <v>90</v>
      </c>
      <c r="J22" s="8">
        <v>77</v>
      </c>
      <c r="K22" s="8">
        <v>78</v>
      </c>
      <c r="L22" s="8"/>
      <c r="M22" s="8"/>
      <c r="N22" s="8"/>
      <c r="O22" s="8"/>
      <c r="P22" s="8"/>
      <c r="Q22" s="10"/>
      <c r="R22" s="8"/>
    </row>
    <row r="23" spans="1:18">
      <c r="A23" t="s">
        <v>76</v>
      </c>
      <c r="B23" t="s">
        <v>58</v>
      </c>
      <c r="C23" t="s">
        <v>114</v>
      </c>
      <c r="D23" s="8">
        <f t="shared" si="1"/>
        <v>19</v>
      </c>
      <c r="E23" s="8">
        <f t="shared" si="0"/>
        <v>81.8</v>
      </c>
      <c r="F23" s="8">
        <v>85</v>
      </c>
      <c r="G23" s="8">
        <v>82</v>
      </c>
      <c r="H23" s="8">
        <v>86</v>
      </c>
      <c r="I23" s="8">
        <v>80</v>
      </c>
      <c r="J23" s="8">
        <v>88</v>
      </c>
      <c r="K23" s="8">
        <v>76</v>
      </c>
      <c r="L23" s="8"/>
      <c r="M23" s="8"/>
      <c r="N23" s="8"/>
      <c r="O23" s="8"/>
      <c r="P23" s="8"/>
      <c r="Q23" s="10"/>
      <c r="R23" s="8"/>
    </row>
    <row r="24" spans="1:18">
      <c r="A24" t="s">
        <v>76</v>
      </c>
      <c r="B24" t="s">
        <v>67</v>
      </c>
      <c r="C24" t="s">
        <v>74</v>
      </c>
      <c r="D24" s="8">
        <f t="shared" si="1"/>
        <v>20</v>
      </c>
      <c r="E24" s="8">
        <f t="shared" si="0"/>
        <v>82.8</v>
      </c>
      <c r="F24" s="11">
        <v>78</v>
      </c>
      <c r="G24" s="67">
        <v>84</v>
      </c>
      <c r="H24" s="11">
        <v>83</v>
      </c>
      <c r="I24" s="67">
        <v>88</v>
      </c>
      <c r="J24" s="67">
        <v>89</v>
      </c>
      <c r="K24" s="67">
        <v>81</v>
      </c>
      <c r="L24" s="8"/>
      <c r="M24" s="8"/>
      <c r="N24" s="8"/>
      <c r="O24" s="8"/>
      <c r="P24" s="8"/>
      <c r="Q24" s="10"/>
      <c r="R24" s="8"/>
    </row>
    <row r="25" spans="1:18">
      <c r="A25" t="s">
        <v>76</v>
      </c>
      <c r="B25" t="s">
        <v>55</v>
      </c>
      <c r="C25" t="s">
        <v>65</v>
      </c>
      <c r="D25" s="8">
        <f t="shared" si="1"/>
        <v>21</v>
      </c>
      <c r="E25" s="8">
        <f t="shared" si="0"/>
        <v>83.6</v>
      </c>
      <c r="F25">
        <v>79</v>
      </c>
      <c r="G25">
        <v>83</v>
      </c>
      <c r="H25">
        <v>92</v>
      </c>
      <c r="J25">
        <v>81</v>
      </c>
      <c r="K25">
        <v>83</v>
      </c>
      <c r="L25" s="8"/>
      <c r="M25" s="8"/>
      <c r="N25" s="8"/>
      <c r="O25" s="8"/>
      <c r="P25" s="8"/>
      <c r="Q25" s="10"/>
      <c r="R25" s="8"/>
    </row>
    <row r="26" spans="1:18">
      <c r="A26" t="s">
        <v>76</v>
      </c>
      <c r="B26" t="s">
        <v>67</v>
      </c>
      <c r="C26" t="s">
        <v>72</v>
      </c>
      <c r="D26" s="8">
        <f t="shared" si="1"/>
        <v>22</v>
      </c>
      <c r="E26" s="8">
        <f t="shared" si="0"/>
        <v>84.4</v>
      </c>
      <c r="F26" s="67">
        <v>93</v>
      </c>
      <c r="G26" s="67">
        <v>79</v>
      </c>
      <c r="H26" s="11">
        <v>89</v>
      </c>
      <c r="I26" s="67">
        <v>86</v>
      </c>
      <c r="J26" s="67">
        <v>94</v>
      </c>
      <c r="K26" s="74">
        <v>75</v>
      </c>
      <c r="L26" s="8"/>
      <c r="M26" s="8"/>
      <c r="N26" s="8"/>
      <c r="O26" s="8"/>
      <c r="P26" s="8"/>
      <c r="Q26" s="10"/>
      <c r="R26" s="8"/>
    </row>
    <row r="27" spans="1:18">
      <c r="A27" t="s">
        <v>76</v>
      </c>
      <c r="B27" s="8" t="s">
        <v>58</v>
      </c>
      <c r="C27" s="8" t="s">
        <v>113</v>
      </c>
      <c r="D27" s="8">
        <f t="shared" si="1"/>
        <v>23</v>
      </c>
      <c r="E27" s="8">
        <f t="shared" si="0"/>
        <v>85.8</v>
      </c>
      <c r="F27" s="8">
        <v>79</v>
      </c>
      <c r="G27" s="8">
        <v>85</v>
      </c>
      <c r="H27" s="8">
        <v>91</v>
      </c>
      <c r="I27" s="8">
        <v>86</v>
      </c>
      <c r="J27" s="13">
        <v>88</v>
      </c>
      <c r="K27" s="8"/>
      <c r="L27" s="8"/>
      <c r="M27" s="8"/>
      <c r="N27" s="8"/>
      <c r="O27" s="8"/>
      <c r="P27" s="8"/>
      <c r="Q27" s="10"/>
      <c r="R27" s="8"/>
    </row>
    <row r="28" spans="1:18">
      <c r="A28" t="s">
        <v>76</v>
      </c>
      <c r="B28" t="s">
        <v>45</v>
      </c>
      <c r="C28" t="s">
        <v>120</v>
      </c>
      <c r="D28" s="8">
        <f t="shared" si="1"/>
        <v>24</v>
      </c>
      <c r="E28" s="8">
        <f t="shared" si="0"/>
        <v>86</v>
      </c>
      <c r="F28" s="8">
        <v>87</v>
      </c>
      <c r="G28" s="8">
        <v>93</v>
      </c>
      <c r="H28" s="8">
        <v>83</v>
      </c>
      <c r="I28" s="8">
        <v>83</v>
      </c>
      <c r="J28" s="8">
        <v>97</v>
      </c>
      <c r="K28" s="8">
        <v>84</v>
      </c>
      <c r="L28" s="8"/>
      <c r="M28" s="8"/>
      <c r="N28" s="8"/>
      <c r="O28" s="8"/>
      <c r="P28" s="8"/>
      <c r="Q28" s="10"/>
      <c r="R28" s="8"/>
    </row>
    <row r="29" spans="1:18">
      <c r="A29" t="s">
        <v>76</v>
      </c>
      <c r="B29" s="8" t="s">
        <v>10</v>
      </c>
      <c r="C29" s="8" t="s">
        <v>126</v>
      </c>
      <c r="D29" s="8">
        <f t="shared" si="1"/>
        <v>25</v>
      </c>
      <c r="E29" s="8">
        <f t="shared" si="0"/>
        <v>86.4</v>
      </c>
      <c r="F29">
        <v>81</v>
      </c>
      <c r="G29">
        <v>82</v>
      </c>
      <c r="H29">
        <v>98</v>
      </c>
      <c r="I29">
        <v>86</v>
      </c>
      <c r="K29">
        <v>85</v>
      </c>
      <c r="L29" s="8"/>
      <c r="M29" s="8"/>
      <c r="N29" s="8"/>
      <c r="O29" s="8"/>
      <c r="P29" s="8"/>
      <c r="Q29" s="10"/>
      <c r="R29" s="8"/>
    </row>
    <row r="30" spans="1:18">
      <c r="A30" t="s">
        <v>76</v>
      </c>
      <c r="B30" s="8" t="s">
        <v>67</v>
      </c>
      <c r="C30" s="8" t="s">
        <v>68</v>
      </c>
      <c r="D30" s="8">
        <f t="shared" si="1"/>
        <v>26</v>
      </c>
      <c r="E30" s="8">
        <f t="shared" si="0"/>
        <v>87.6</v>
      </c>
      <c r="F30" s="11">
        <v>85</v>
      </c>
      <c r="G30" s="67">
        <v>87</v>
      </c>
      <c r="H30" s="67">
        <v>89</v>
      </c>
      <c r="I30" s="11">
        <v>95</v>
      </c>
      <c r="J30" s="67">
        <v>92</v>
      </c>
      <c r="K30" s="13">
        <v>85</v>
      </c>
      <c r="L30" s="8"/>
      <c r="M30" s="8"/>
      <c r="N30" s="8"/>
      <c r="O30" s="8"/>
      <c r="P30" s="8"/>
      <c r="Q30" s="10"/>
      <c r="R30" s="8"/>
    </row>
    <row r="31" spans="1:18">
      <c r="A31" t="s">
        <v>76</v>
      </c>
      <c r="B31" s="8" t="s">
        <v>45</v>
      </c>
      <c r="C31" s="8" t="s">
        <v>118</v>
      </c>
      <c r="D31" s="8">
        <f t="shared" si="1"/>
        <v>27</v>
      </c>
      <c r="E31" s="8">
        <f t="shared" si="0"/>
        <v>92</v>
      </c>
      <c r="F31" s="8">
        <v>81</v>
      </c>
      <c r="G31" s="8">
        <v>93</v>
      </c>
      <c r="H31" s="8">
        <v>93</v>
      </c>
      <c r="I31" s="8">
        <v>94</v>
      </c>
      <c r="J31" s="8">
        <v>99</v>
      </c>
      <c r="K31" s="8"/>
      <c r="L31" s="8"/>
      <c r="M31" s="8"/>
      <c r="N31" s="8"/>
      <c r="O31" s="8"/>
      <c r="P31" s="8"/>
      <c r="Q31" s="10"/>
      <c r="R31" s="8"/>
    </row>
    <row r="32" spans="1:18">
      <c r="A32" t="s">
        <v>76</v>
      </c>
      <c r="B32" s="8" t="s">
        <v>45</v>
      </c>
      <c r="C32" s="8" t="s">
        <v>119</v>
      </c>
      <c r="D32" s="8">
        <f t="shared" si="1"/>
        <v>28</v>
      </c>
      <c r="E32" s="8">
        <f t="shared" si="0"/>
        <v>93.4</v>
      </c>
      <c r="F32" s="8">
        <v>87</v>
      </c>
      <c r="G32" s="8"/>
      <c r="H32" s="8">
        <v>93</v>
      </c>
      <c r="I32" s="8">
        <v>99</v>
      </c>
      <c r="J32" s="8">
        <v>96</v>
      </c>
      <c r="K32" s="8">
        <v>92</v>
      </c>
      <c r="L32" s="8"/>
      <c r="M32" s="8"/>
      <c r="N32" s="8"/>
      <c r="O32" s="8"/>
      <c r="P32" s="8"/>
      <c r="Q32" s="10"/>
      <c r="R32" s="8"/>
    </row>
    <row r="33" spans="1:18">
      <c r="A33" t="s">
        <v>76</v>
      </c>
      <c r="B33" s="8" t="s">
        <v>145</v>
      </c>
      <c r="C33" s="8" t="s">
        <v>146</v>
      </c>
      <c r="D33" s="8">
        <f t="shared" si="1"/>
        <v>29</v>
      </c>
      <c r="E33" s="8">
        <f t="shared" si="0"/>
        <v>96.8</v>
      </c>
      <c r="F33">
        <v>104</v>
      </c>
      <c r="G33">
        <v>100</v>
      </c>
      <c r="H33">
        <v>104</v>
      </c>
      <c r="I33">
        <v>97</v>
      </c>
      <c r="J33">
        <v>94</v>
      </c>
      <c r="K33" s="8">
        <v>89</v>
      </c>
      <c r="L33" s="8"/>
      <c r="M33" s="8"/>
      <c r="N33" s="8"/>
      <c r="O33" s="8"/>
      <c r="P33" s="8"/>
      <c r="Q33" s="10"/>
      <c r="R33" s="8"/>
    </row>
    <row r="34" spans="1:18">
      <c r="A34" t="s">
        <v>76</v>
      </c>
      <c r="B34" s="8" t="s">
        <v>55</v>
      </c>
      <c r="C34" s="8" t="s">
        <v>140</v>
      </c>
      <c r="D34" s="8">
        <f t="shared" si="1"/>
        <v>30</v>
      </c>
      <c r="E34" s="8">
        <f t="shared" si="0"/>
        <v>97.8</v>
      </c>
      <c r="F34">
        <v>90</v>
      </c>
      <c r="G34">
        <v>109</v>
      </c>
      <c r="H34">
        <v>99</v>
      </c>
      <c r="I34">
        <v>91</v>
      </c>
      <c r="J34">
        <v>100</v>
      </c>
      <c r="L34" s="8"/>
      <c r="M34" s="8"/>
      <c r="N34" s="8"/>
      <c r="O34" s="8"/>
      <c r="P34" s="8"/>
      <c r="Q34" s="10"/>
      <c r="R34" s="8"/>
    </row>
    <row r="35" spans="1:18">
      <c r="A35" t="s">
        <v>76</v>
      </c>
      <c r="B35" s="8" t="s">
        <v>64</v>
      </c>
      <c r="C35" s="8" t="s">
        <v>141</v>
      </c>
      <c r="D35" s="8">
        <f t="shared" si="1"/>
        <v>31</v>
      </c>
      <c r="E35" s="8">
        <f t="shared" si="0"/>
        <v>98</v>
      </c>
      <c r="F35">
        <v>98</v>
      </c>
      <c r="G35">
        <v>95</v>
      </c>
      <c r="H35">
        <v>105</v>
      </c>
      <c r="I35">
        <v>110</v>
      </c>
      <c r="J35">
        <v>97</v>
      </c>
      <c r="K35">
        <v>95</v>
      </c>
      <c r="L35" s="8"/>
      <c r="M35" s="8"/>
      <c r="N35" s="8"/>
      <c r="O35" s="8"/>
      <c r="P35" s="8"/>
      <c r="Q35" s="10"/>
      <c r="R35" s="8"/>
    </row>
    <row r="36" spans="1:18">
      <c r="A36" t="s">
        <v>76</v>
      </c>
      <c r="B36" t="s">
        <v>64</v>
      </c>
      <c r="C36" t="s">
        <v>82</v>
      </c>
      <c r="D36" s="8">
        <f t="shared" si="1"/>
        <v>32</v>
      </c>
      <c r="E36" s="8">
        <f t="shared" si="0"/>
        <v>108.6</v>
      </c>
      <c r="F36">
        <v>94</v>
      </c>
      <c r="G36">
        <v>112</v>
      </c>
      <c r="H36">
        <v>113</v>
      </c>
      <c r="I36">
        <v>119</v>
      </c>
      <c r="J36">
        <v>131</v>
      </c>
      <c r="K36">
        <v>105</v>
      </c>
      <c r="L36" s="8"/>
      <c r="M36" s="8"/>
      <c r="N36" s="8"/>
      <c r="O36" s="8"/>
      <c r="P36" s="8"/>
      <c r="Q36" s="10"/>
      <c r="R36" s="8"/>
    </row>
    <row r="37" spans="1:18">
      <c r="A37" t="s">
        <v>76</v>
      </c>
      <c r="B37" s="8" t="s">
        <v>47</v>
      </c>
      <c r="C37" s="8" t="s">
        <v>83</v>
      </c>
      <c r="D37" s="8">
        <f t="shared" si="1"/>
        <v>33</v>
      </c>
      <c r="E37" s="8">
        <f t="shared" ref="E37:E68" si="2">(SMALL(F37:P37,1)+SMALL(F37:P37,2)+SMALL(F37:P37,3)+SMALL(F37:P37,4)+SMALL(F37:P37,5))/5</f>
        <v>113.2</v>
      </c>
      <c r="F37">
        <v>108</v>
      </c>
      <c r="G37">
        <v>119</v>
      </c>
      <c r="H37">
        <v>124</v>
      </c>
      <c r="I37">
        <v>118</v>
      </c>
      <c r="J37">
        <v>110</v>
      </c>
      <c r="K37">
        <v>111</v>
      </c>
      <c r="L37" s="8"/>
      <c r="M37" s="8"/>
      <c r="N37" s="8"/>
      <c r="O37" s="8"/>
      <c r="P37" s="8"/>
      <c r="Q37" s="10"/>
      <c r="R37" s="8"/>
    </row>
    <row r="38" spans="1:18">
      <c r="A38" t="s">
        <v>76</v>
      </c>
      <c r="B38" t="s">
        <v>84</v>
      </c>
      <c r="C38" t="s">
        <v>86</v>
      </c>
      <c r="D38" s="8">
        <f t="shared" si="1"/>
        <v>34</v>
      </c>
      <c r="E38" s="8">
        <f t="shared" si="2"/>
        <v>114</v>
      </c>
      <c r="F38" s="11">
        <v>104</v>
      </c>
      <c r="G38" s="72"/>
      <c r="H38" s="11">
        <v>104</v>
      </c>
      <c r="I38" s="11">
        <v>121</v>
      </c>
      <c r="J38" s="67">
        <v>131</v>
      </c>
      <c r="K38" s="11">
        <v>110</v>
      </c>
      <c r="L38" s="8"/>
      <c r="M38" s="8"/>
      <c r="N38" s="8"/>
      <c r="O38" s="8"/>
      <c r="P38" s="8"/>
      <c r="Q38" s="10"/>
      <c r="R38" s="8"/>
    </row>
    <row r="39" spans="1:18">
      <c r="A39" t="s">
        <v>76</v>
      </c>
      <c r="B39" t="s">
        <v>84</v>
      </c>
      <c r="C39" t="s">
        <v>85</v>
      </c>
      <c r="D39" s="8"/>
      <c r="E39" s="8" t="e">
        <f t="shared" si="2"/>
        <v>#NUM!</v>
      </c>
      <c r="F39" s="11">
        <v>98</v>
      </c>
      <c r="G39" s="11"/>
      <c r="H39" s="11">
        <v>122</v>
      </c>
      <c r="I39" s="11"/>
      <c r="J39" s="11">
        <v>109</v>
      </c>
      <c r="K39" s="9"/>
      <c r="L39" s="8"/>
      <c r="M39" s="8"/>
      <c r="N39" s="8"/>
      <c r="O39" s="8"/>
      <c r="P39" s="8"/>
      <c r="Q39" s="10"/>
      <c r="R39" s="8"/>
    </row>
    <row r="40" spans="1:18">
      <c r="A40" t="s">
        <v>76</v>
      </c>
      <c r="B40" t="s">
        <v>84</v>
      </c>
      <c r="C40" t="s">
        <v>187</v>
      </c>
      <c r="D40" s="8"/>
      <c r="E40" s="8" t="e">
        <f t="shared" si="2"/>
        <v>#NUM!</v>
      </c>
      <c r="F40" s="11"/>
      <c r="G40" s="72"/>
      <c r="H40" s="11"/>
      <c r="I40" s="11">
        <v>102</v>
      </c>
      <c r="J40" s="67">
        <v>117</v>
      </c>
      <c r="K40" s="8">
        <v>115</v>
      </c>
      <c r="L40" s="8"/>
      <c r="M40" s="8"/>
      <c r="N40" s="8"/>
      <c r="O40" s="8"/>
      <c r="P40" s="8"/>
      <c r="Q40" s="10"/>
      <c r="R40" s="8"/>
    </row>
    <row r="41" spans="1:18">
      <c r="A41" t="s">
        <v>76</v>
      </c>
      <c r="B41" t="s">
        <v>84</v>
      </c>
      <c r="C41" t="s">
        <v>188</v>
      </c>
      <c r="D41" s="8"/>
      <c r="E41" s="8" t="e">
        <f t="shared" si="2"/>
        <v>#NUM!</v>
      </c>
      <c r="F41" s="11"/>
      <c r="G41" s="72"/>
      <c r="H41" s="11"/>
      <c r="I41" s="11">
        <v>125</v>
      </c>
      <c r="J41" s="67">
        <v>135</v>
      </c>
      <c r="K41" s="8">
        <v>129</v>
      </c>
      <c r="L41" s="8"/>
      <c r="M41" s="8"/>
      <c r="N41" s="8"/>
      <c r="O41" s="8"/>
      <c r="P41" s="8"/>
      <c r="Q41" s="10"/>
      <c r="R41" s="8"/>
    </row>
    <row r="42" spans="1:18">
      <c r="A42" t="s">
        <v>76</v>
      </c>
      <c r="B42" t="s">
        <v>67</v>
      </c>
      <c r="C42" t="s">
        <v>79</v>
      </c>
      <c r="D42" s="8"/>
      <c r="E42" s="8" t="e">
        <f t="shared" si="2"/>
        <v>#NUM!</v>
      </c>
      <c r="F42" s="71">
        <v>85</v>
      </c>
      <c r="G42" s="11">
        <v>93</v>
      </c>
      <c r="H42" s="11"/>
      <c r="I42" s="11"/>
      <c r="J42" s="67">
        <v>103</v>
      </c>
      <c r="K42" s="8"/>
      <c r="L42" s="8"/>
      <c r="M42" s="8"/>
      <c r="N42" s="8"/>
      <c r="O42" s="8"/>
      <c r="P42" s="8"/>
      <c r="Q42" s="10"/>
      <c r="R42" s="8"/>
    </row>
    <row r="43" spans="1:18">
      <c r="A43" t="s">
        <v>76</v>
      </c>
      <c r="B43" t="s">
        <v>67</v>
      </c>
      <c r="C43" t="s">
        <v>111</v>
      </c>
      <c r="D43" s="8"/>
      <c r="E43" s="8" t="e">
        <f t="shared" si="2"/>
        <v>#NUM!</v>
      </c>
      <c r="F43" s="8"/>
      <c r="G43" s="8"/>
      <c r="H43" s="9"/>
      <c r="I43" s="8"/>
      <c r="J43" s="8"/>
      <c r="K43" s="8"/>
      <c r="L43" s="8"/>
      <c r="M43" s="8"/>
      <c r="N43" s="8"/>
      <c r="O43" s="8"/>
      <c r="P43" s="8"/>
      <c r="Q43" s="10"/>
      <c r="R43" s="8"/>
    </row>
    <row r="44" spans="1:18">
      <c r="A44" t="s">
        <v>76</v>
      </c>
      <c r="B44" t="s">
        <v>67</v>
      </c>
      <c r="C44" t="s">
        <v>112</v>
      </c>
      <c r="D44" s="8"/>
      <c r="E44" s="8" t="e">
        <f t="shared" si="2"/>
        <v>#NUM!</v>
      </c>
      <c r="F44" s="8"/>
      <c r="G44" s="8"/>
      <c r="H44" s="9"/>
      <c r="I44" s="8"/>
      <c r="J44" s="8"/>
      <c r="K44" s="8"/>
      <c r="L44" s="8"/>
      <c r="M44" s="8"/>
      <c r="N44" s="8"/>
      <c r="O44" s="8"/>
      <c r="P44" s="8"/>
      <c r="Q44" s="10"/>
      <c r="R44" s="8"/>
    </row>
    <row r="45" spans="1:18">
      <c r="A45" t="s">
        <v>76</v>
      </c>
      <c r="B45" t="s">
        <v>58</v>
      </c>
      <c r="C45" t="s">
        <v>77</v>
      </c>
      <c r="D45" s="8"/>
      <c r="E45" s="8" t="e">
        <f t="shared" si="2"/>
        <v>#NUM!</v>
      </c>
      <c r="F45" s="8"/>
      <c r="G45" s="8"/>
      <c r="H45" s="8"/>
      <c r="I45" s="8"/>
      <c r="J45" s="8"/>
      <c r="K45" s="8">
        <v>87</v>
      </c>
      <c r="L45" s="8"/>
      <c r="M45" s="8"/>
      <c r="N45" s="8"/>
      <c r="O45" s="8"/>
      <c r="P45" s="8"/>
      <c r="Q45" s="10"/>
      <c r="R45" s="8"/>
    </row>
    <row r="46" spans="1:18">
      <c r="A46" t="s">
        <v>76</v>
      </c>
      <c r="B46" t="s">
        <v>58</v>
      </c>
      <c r="C46" t="s">
        <v>172</v>
      </c>
      <c r="D46" s="8"/>
      <c r="E46" s="8" t="e">
        <f t="shared" si="2"/>
        <v>#NUM!</v>
      </c>
      <c r="F46" s="8">
        <v>153</v>
      </c>
      <c r="G46" s="8"/>
      <c r="H46" s="8"/>
      <c r="I46" s="8"/>
      <c r="J46" s="8"/>
      <c r="K46" s="8"/>
    </row>
    <row r="47" spans="1:18">
      <c r="A47" t="s">
        <v>76</v>
      </c>
      <c r="B47" s="8" t="s">
        <v>45</v>
      </c>
      <c r="C47" s="8" t="s">
        <v>115</v>
      </c>
      <c r="D47" s="8"/>
      <c r="E47" s="8" t="e">
        <f t="shared" si="2"/>
        <v>#NUM!</v>
      </c>
      <c r="F47" s="8"/>
      <c r="G47" s="8">
        <v>96</v>
      </c>
      <c r="H47" s="8"/>
      <c r="I47" s="8"/>
      <c r="J47" s="8">
        <v>99</v>
      </c>
      <c r="K47" s="8">
        <v>103</v>
      </c>
    </row>
    <row r="48" spans="1:18">
      <c r="A48" t="s">
        <v>76</v>
      </c>
      <c r="B48" s="8" t="s">
        <v>45</v>
      </c>
      <c r="C48" s="8" t="s">
        <v>116</v>
      </c>
      <c r="D48" s="8"/>
      <c r="E48" s="8" t="e">
        <f t="shared" si="2"/>
        <v>#NUM!</v>
      </c>
      <c r="F48" s="8">
        <v>84</v>
      </c>
      <c r="G48" s="8">
        <v>94</v>
      </c>
      <c r="H48" s="8"/>
      <c r="I48" s="8">
        <v>94</v>
      </c>
      <c r="J48" s="8"/>
      <c r="K48" s="8"/>
    </row>
    <row r="49" spans="1:11">
      <c r="A49" t="s">
        <v>76</v>
      </c>
      <c r="B49" s="8" t="s">
        <v>45</v>
      </c>
      <c r="C49" s="8" t="s">
        <v>117</v>
      </c>
      <c r="D49" s="8"/>
      <c r="E49" s="8" t="e">
        <f t="shared" si="2"/>
        <v>#NUM!</v>
      </c>
      <c r="F49" s="8"/>
      <c r="G49" s="8"/>
      <c r="H49" s="8">
        <v>106</v>
      </c>
      <c r="I49" s="8"/>
      <c r="J49" s="8"/>
      <c r="K49" s="8">
        <v>92</v>
      </c>
    </row>
    <row r="50" spans="1:11">
      <c r="A50" t="s">
        <v>76</v>
      </c>
      <c r="B50" s="8" t="s">
        <v>49</v>
      </c>
      <c r="C50" s="8" t="s">
        <v>50</v>
      </c>
      <c r="D50" s="8"/>
      <c r="E50" s="8" t="e">
        <f t="shared" si="2"/>
        <v>#NUM!</v>
      </c>
      <c r="F50" s="8">
        <v>75</v>
      </c>
      <c r="G50" s="8"/>
      <c r="H50" s="8"/>
      <c r="I50" s="8">
        <v>82</v>
      </c>
      <c r="J50" s="8">
        <v>91</v>
      </c>
      <c r="K50" s="8"/>
    </row>
    <row r="51" spans="1:11">
      <c r="A51" t="s">
        <v>76</v>
      </c>
      <c r="B51" s="8" t="s">
        <v>28</v>
      </c>
      <c r="C51" s="8" t="s">
        <v>38</v>
      </c>
      <c r="D51" s="8"/>
      <c r="E51" s="8" t="e">
        <f t="shared" si="2"/>
        <v>#NUM!</v>
      </c>
      <c r="F51" s="60">
        <v>67</v>
      </c>
      <c r="G51" s="60">
        <v>69</v>
      </c>
      <c r="H51" s="8"/>
      <c r="I51" s="60">
        <v>69</v>
      </c>
      <c r="J51" s="67">
        <v>80</v>
      </c>
      <c r="K51" s="8"/>
    </row>
    <row r="52" spans="1:11">
      <c r="A52" t="s">
        <v>76</v>
      </c>
      <c r="B52" s="8" t="s">
        <v>28</v>
      </c>
      <c r="C52" s="8" t="s">
        <v>60</v>
      </c>
      <c r="D52" s="8"/>
      <c r="E52" s="8" t="e">
        <f t="shared" si="2"/>
        <v>#NUM!</v>
      </c>
      <c r="F52" s="8"/>
      <c r="G52" s="8">
        <v>79</v>
      </c>
      <c r="H52" s="8"/>
      <c r="I52" s="8"/>
      <c r="J52" s="8"/>
      <c r="K52" s="8">
        <v>72</v>
      </c>
    </row>
    <row r="53" spans="1:11">
      <c r="A53" t="s">
        <v>76</v>
      </c>
      <c r="B53" s="8" t="s">
        <v>28</v>
      </c>
      <c r="C53" s="8" t="s">
        <v>66</v>
      </c>
      <c r="D53" s="8"/>
      <c r="E53" s="8" t="e">
        <f t="shared" si="2"/>
        <v>#NUM!</v>
      </c>
      <c r="F53" s="8"/>
      <c r="G53" s="8"/>
      <c r="H53" s="8"/>
      <c r="I53" s="8"/>
      <c r="J53" s="8"/>
      <c r="K53" s="8">
        <v>83</v>
      </c>
    </row>
    <row r="54" spans="1:11">
      <c r="A54" t="s">
        <v>76</v>
      </c>
      <c r="B54" s="8" t="s">
        <v>28</v>
      </c>
      <c r="C54" s="8" t="s">
        <v>122</v>
      </c>
      <c r="D54" s="8"/>
      <c r="E54" s="8" t="e">
        <f t="shared" si="2"/>
        <v>#NUM!</v>
      </c>
      <c r="F54" s="8"/>
      <c r="G54" s="8">
        <v>93</v>
      </c>
      <c r="H54" s="8">
        <v>95</v>
      </c>
      <c r="I54" s="8"/>
      <c r="J54" s="8"/>
      <c r="K54" s="8"/>
    </row>
    <row r="55" spans="1:11">
      <c r="A55" t="s">
        <v>76</v>
      </c>
      <c r="B55" s="8" t="s">
        <v>12</v>
      </c>
      <c r="C55" s="8" t="s">
        <v>123</v>
      </c>
      <c r="D55" s="8"/>
      <c r="E55" s="8" t="e">
        <f t="shared" si="2"/>
        <v>#NUM!</v>
      </c>
      <c r="F55" s="8">
        <v>85</v>
      </c>
      <c r="G55" s="8">
        <v>87</v>
      </c>
      <c r="H55" s="8">
        <v>89</v>
      </c>
      <c r="I55" s="8"/>
      <c r="J55" s="8">
        <v>93</v>
      </c>
      <c r="K55" s="8"/>
    </row>
    <row r="56" spans="1:11">
      <c r="A56" t="s">
        <v>76</v>
      </c>
      <c r="B56" s="8" t="s">
        <v>12</v>
      </c>
      <c r="C56" s="8" t="s">
        <v>87</v>
      </c>
      <c r="D56" s="8"/>
      <c r="E56" s="8" t="e">
        <f t="shared" si="2"/>
        <v>#NUM!</v>
      </c>
      <c r="F56" s="8"/>
      <c r="G56" s="60">
        <v>68</v>
      </c>
      <c r="H56" s="8"/>
      <c r="I56" s="8">
        <v>77</v>
      </c>
      <c r="J56" s="8"/>
      <c r="K56" s="8">
        <v>76</v>
      </c>
    </row>
    <row r="57" spans="1:11">
      <c r="A57" t="s">
        <v>76</v>
      </c>
      <c r="B57" s="8" t="s">
        <v>70</v>
      </c>
      <c r="C57" s="8" t="s">
        <v>71</v>
      </c>
      <c r="D57" s="8"/>
      <c r="E57" s="8" t="e">
        <f t="shared" si="2"/>
        <v>#NUM!</v>
      </c>
      <c r="F57" s="8">
        <v>87</v>
      </c>
      <c r="G57" s="8">
        <v>95</v>
      </c>
      <c r="H57" s="8"/>
      <c r="I57" s="8">
        <v>106</v>
      </c>
      <c r="J57" s="8"/>
      <c r="K57" s="8">
        <v>93</v>
      </c>
    </row>
    <row r="58" spans="1:11">
      <c r="A58" t="s">
        <v>76</v>
      </c>
      <c r="B58" s="8" t="s">
        <v>10</v>
      </c>
      <c r="C58" s="8" t="s">
        <v>62</v>
      </c>
      <c r="D58" s="8"/>
      <c r="E58" s="8" t="e">
        <f t="shared" si="2"/>
        <v>#NUM!</v>
      </c>
      <c r="F58" s="8">
        <v>81</v>
      </c>
      <c r="G58" s="8"/>
      <c r="H58" s="8">
        <v>83</v>
      </c>
      <c r="I58" s="8">
        <v>80</v>
      </c>
      <c r="J58" s="8">
        <v>90</v>
      </c>
    </row>
    <row r="59" spans="1:11">
      <c r="A59" t="s">
        <v>76</v>
      </c>
      <c r="B59" s="8" t="s">
        <v>10</v>
      </c>
      <c r="C59" s="8" t="s">
        <v>73</v>
      </c>
      <c r="D59" s="8"/>
      <c r="E59" s="8" t="e">
        <f t="shared" si="2"/>
        <v>#NUM!</v>
      </c>
      <c r="G59">
        <v>81</v>
      </c>
      <c r="I59">
        <v>93</v>
      </c>
      <c r="J59">
        <v>89</v>
      </c>
      <c r="K59">
        <v>74</v>
      </c>
    </row>
    <row r="60" spans="1:11">
      <c r="A60" t="s">
        <v>76</v>
      </c>
      <c r="B60" s="8" t="s">
        <v>10</v>
      </c>
      <c r="C60" s="8" t="s">
        <v>75</v>
      </c>
      <c r="D60" s="8"/>
      <c r="E60" s="8" t="e">
        <f t="shared" si="2"/>
        <v>#NUM!</v>
      </c>
      <c r="H60">
        <v>91</v>
      </c>
      <c r="K60">
        <v>87</v>
      </c>
    </row>
    <row r="61" spans="1:11">
      <c r="A61" t="s">
        <v>76</v>
      </c>
      <c r="B61" s="8" t="s">
        <v>10</v>
      </c>
      <c r="C61" s="8" t="s">
        <v>127</v>
      </c>
      <c r="D61" s="8"/>
      <c r="E61" s="8" t="e">
        <f t="shared" si="2"/>
        <v>#NUM!</v>
      </c>
      <c r="F61">
        <v>75</v>
      </c>
      <c r="G61">
        <v>83</v>
      </c>
      <c r="J61">
        <v>84</v>
      </c>
    </row>
    <row r="62" spans="1:11">
      <c r="A62" t="s">
        <v>76</v>
      </c>
      <c r="B62" s="8" t="s">
        <v>18</v>
      </c>
      <c r="C62" s="8" t="s">
        <v>128</v>
      </c>
      <c r="D62" s="8"/>
      <c r="E62" s="8" t="e">
        <f t="shared" si="2"/>
        <v>#NUM!</v>
      </c>
      <c r="F62">
        <v>76</v>
      </c>
      <c r="H62">
        <v>80</v>
      </c>
      <c r="I62">
        <v>79</v>
      </c>
      <c r="K62">
        <v>79</v>
      </c>
    </row>
    <row r="63" spans="1:11">
      <c r="A63" t="s">
        <v>76</v>
      </c>
      <c r="B63" s="8" t="s">
        <v>18</v>
      </c>
      <c r="C63" s="8" t="s">
        <v>129</v>
      </c>
      <c r="D63" s="8"/>
      <c r="E63" s="8" t="e">
        <f t="shared" si="2"/>
        <v>#NUM!</v>
      </c>
      <c r="G63">
        <v>96</v>
      </c>
    </row>
    <row r="64" spans="1:11">
      <c r="A64" t="s">
        <v>76</v>
      </c>
      <c r="B64" s="8" t="s">
        <v>18</v>
      </c>
      <c r="C64" s="8" t="s">
        <v>69</v>
      </c>
      <c r="D64" s="8"/>
      <c r="E64" s="8" t="e">
        <f t="shared" si="2"/>
        <v>#NUM!</v>
      </c>
      <c r="G64">
        <v>73</v>
      </c>
      <c r="H64">
        <v>90</v>
      </c>
      <c r="I64">
        <v>77</v>
      </c>
      <c r="J64">
        <v>84</v>
      </c>
    </row>
    <row r="65" spans="1:11">
      <c r="A65" t="s">
        <v>76</v>
      </c>
      <c r="B65" s="8" t="s">
        <v>18</v>
      </c>
      <c r="C65" s="8" t="s">
        <v>61</v>
      </c>
      <c r="D65" s="8"/>
      <c r="E65" s="8" t="e">
        <f t="shared" si="2"/>
        <v>#NUM!</v>
      </c>
      <c r="F65">
        <v>75</v>
      </c>
      <c r="H65">
        <v>91</v>
      </c>
      <c r="J65">
        <v>85</v>
      </c>
    </row>
    <row r="66" spans="1:11">
      <c r="A66" t="s">
        <v>76</v>
      </c>
      <c r="B66" s="8" t="s">
        <v>18</v>
      </c>
      <c r="C66" s="8" t="s">
        <v>57</v>
      </c>
      <c r="D66" s="8"/>
      <c r="E66" s="8" t="e">
        <f t="shared" si="2"/>
        <v>#NUM!</v>
      </c>
      <c r="G66">
        <v>88</v>
      </c>
      <c r="I66">
        <v>79</v>
      </c>
      <c r="J66">
        <v>95</v>
      </c>
    </row>
    <row r="67" spans="1:11">
      <c r="A67" t="s">
        <v>76</v>
      </c>
      <c r="B67" s="8" t="s">
        <v>18</v>
      </c>
      <c r="C67" s="8" t="s">
        <v>130</v>
      </c>
      <c r="D67" s="8"/>
      <c r="E67" s="8" t="e">
        <f t="shared" si="2"/>
        <v>#NUM!</v>
      </c>
      <c r="F67">
        <v>75</v>
      </c>
      <c r="G67">
        <v>76</v>
      </c>
      <c r="H67">
        <v>81</v>
      </c>
      <c r="K67">
        <v>75</v>
      </c>
    </row>
    <row r="68" spans="1:11">
      <c r="A68" t="s">
        <v>76</v>
      </c>
      <c r="B68" s="8" t="s">
        <v>18</v>
      </c>
      <c r="C68" s="8" t="s">
        <v>131</v>
      </c>
      <c r="D68" s="8"/>
      <c r="E68" s="8" t="e">
        <f t="shared" si="2"/>
        <v>#NUM!</v>
      </c>
      <c r="F68">
        <v>84</v>
      </c>
      <c r="I68">
        <v>80</v>
      </c>
      <c r="K68">
        <v>84</v>
      </c>
    </row>
    <row r="69" spans="1:11">
      <c r="A69" t="s">
        <v>76</v>
      </c>
      <c r="B69" s="8" t="s">
        <v>18</v>
      </c>
      <c r="C69" s="8" t="s">
        <v>132</v>
      </c>
      <c r="D69" s="8"/>
      <c r="E69" s="8" t="e">
        <f t="shared" ref="E69:E100" si="3">(SMALL(F69:P69,1)+SMALL(F69:P69,2)+SMALL(F69:P69,3)+SMALL(F69:P69,4)+SMALL(F69:P69,5))/5</f>
        <v>#NUM!</v>
      </c>
      <c r="G69">
        <v>80</v>
      </c>
      <c r="J69">
        <v>79</v>
      </c>
      <c r="K69">
        <v>84</v>
      </c>
    </row>
    <row r="70" spans="1:11">
      <c r="A70" t="s">
        <v>76</v>
      </c>
      <c r="B70" s="8" t="s">
        <v>39</v>
      </c>
      <c r="C70" s="8" t="s">
        <v>133</v>
      </c>
      <c r="D70" s="8"/>
      <c r="E70" s="8" t="e">
        <f t="shared" si="3"/>
        <v>#NUM!</v>
      </c>
    </row>
    <row r="71" spans="1:11">
      <c r="A71" t="s">
        <v>76</v>
      </c>
      <c r="B71" s="8" t="s">
        <v>31</v>
      </c>
      <c r="C71" s="8" t="s">
        <v>89</v>
      </c>
      <c r="E71" s="8" t="e">
        <f t="shared" si="3"/>
        <v>#NUM!</v>
      </c>
      <c r="I71">
        <v>75</v>
      </c>
      <c r="K71">
        <v>73</v>
      </c>
    </row>
    <row r="72" spans="1:11">
      <c r="A72" t="s">
        <v>76</v>
      </c>
      <c r="B72" s="8" t="s">
        <v>31</v>
      </c>
      <c r="C72" s="8" t="s">
        <v>51</v>
      </c>
      <c r="E72" s="8" t="e">
        <f t="shared" si="3"/>
        <v>#NUM!</v>
      </c>
      <c r="I72">
        <v>87</v>
      </c>
    </row>
    <row r="73" spans="1:11">
      <c r="A73" t="s">
        <v>76</v>
      </c>
      <c r="B73" s="8" t="s">
        <v>31</v>
      </c>
      <c r="C73" s="8" t="s">
        <v>88</v>
      </c>
      <c r="E73" s="8" t="e">
        <f t="shared" si="3"/>
        <v>#NUM!</v>
      </c>
      <c r="F73">
        <v>76</v>
      </c>
      <c r="H73">
        <v>89</v>
      </c>
    </row>
    <row r="74" spans="1:11">
      <c r="A74" t="s">
        <v>76</v>
      </c>
      <c r="B74" s="8" t="s">
        <v>39</v>
      </c>
      <c r="C74" s="8" t="s">
        <v>134</v>
      </c>
      <c r="E74" s="8" t="e">
        <f t="shared" si="3"/>
        <v>#NUM!</v>
      </c>
      <c r="G74">
        <v>82</v>
      </c>
      <c r="H74">
        <v>84</v>
      </c>
    </row>
    <row r="75" spans="1:11">
      <c r="A75" t="s">
        <v>76</v>
      </c>
      <c r="B75" s="8" t="s">
        <v>39</v>
      </c>
      <c r="C75" s="8" t="s">
        <v>135</v>
      </c>
      <c r="E75" s="8" t="e">
        <f t="shared" si="3"/>
        <v>#NUM!</v>
      </c>
    </row>
    <row r="76" spans="1:11">
      <c r="A76" t="s">
        <v>76</v>
      </c>
      <c r="B76" s="8" t="s">
        <v>31</v>
      </c>
      <c r="C76" s="8" t="s">
        <v>136</v>
      </c>
      <c r="E76" s="8" t="e">
        <f t="shared" si="3"/>
        <v>#NUM!</v>
      </c>
      <c r="G76">
        <v>77</v>
      </c>
      <c r="J76">
        <v>78</v>
      </c>
      <c r="K76">
        <v>81</v>
      </c>
    </row>
    <row r="77" spans="1:11">
      <c r="A77" t="s">
        <v>76</v>
      </c>
      <c r="B77" s="8" t="s">
        <v>39</v>
      </c>
      <c r="C77" s="8" t="s">
        <v>138</v>
      </c>
      <c r="E77" s="8" t="e">
        <f t="shared" si="3"/>
        <v>#NUM!</v>
      </c>
      <c r="F77">
        <v>79</v>
      </c>
      <c r="J77">
        <v>80</v>
      </c>
      <c r="K77">
        <v>76</v>
      </c>
    </row>
    <row r="78" spans="1:11">
      <c r="A78" t="s">
        <v>76</v>
      </c>
      <c r="B78" s="8" t="s">
        <v>39</v>
      </c>
      <c r="C78" s="8" t="s">
        <v>139</v>
      </c>
      <c r="E78" s="8" t="e">
        <f t="shared" si="3"/>
        <v>#NUM!</v>
      </c>
    </row>
    <row r="79" spans="1:11">
      <c r="A79" t="s">
        <v>76</v>
      </c>
      <c r="B79" s="8" t="s">
        <v>55</v>
      </c>
      <c r="C79" s="8" t="s">
        <v>56</v>
      </c>
      <c r="E79" s="8" t="e">
        <f t="shared" si="3"/>
        <v>#NUM!</v>
      </c>
      <c r="F79">
        <v>81</v>
      </c>
      <c r="G79">
        <v>75</v>
      </c>
      <c r="J79">
        <v>82</v>
      </c>
      <c r="K79" s="61">
        <v>69</v>
      </c>
    </row>
    <row r="80" spans="1:11">
      <c r="A80" t="s">
        <v>76</v>
      </c>
      <c r="B80" t="s">
        <v>55</v>
      </c>
      <c r="C80" t="s">
        <v>143</v>
      </c>
      <c r="E80" s="8" t="e">
        <f t="shared" si="3"/>
        <v>#NUM!</v>
      </c>
      <c r="H80" s="19"/>
      <c r="K80">
        <v>108</v>
      </c>
    </row>
    <row r="81" spans="1:8">
      <c r="A81" t="s">
        <v>76</v>
      </c>
      <c r="B81" t="s">
        <v>55</v>
      </c>
      <c r="C81" t="s">
        <v>144</v>
      </c>
      <c r="E81" s="8" t="e">
        <f t="shared" si="3"/>
        <v>#NUM!</v>
      </c>
      <c r="H81" s="19"/>
    </row>
    <row r="82" spans="1:8">
      <c r="A82" t="s">
        <v>76</v>
      </c>
      <c r="B82" t="s">
        <v>64</v>
      </c>
      <c r="C82" t="s">
        <v>142</v>
      </c>
      <c r="E82" s="8" t="e">
        <f t="shared" si="3"/>
        <v>#NUM!</v>
      </c>
    </row>
    <row r="83" spans="1:8">
      <c r="A83" t="s">
        <v>76</v>
      </c>
      <c r="B83" s="8" t="s">
        <v>47</v>
      </c>
      <c r="C83" s="8" t="s">
        <v>48</v>
      </c>
      <c r="E83" s="8" t="e">
        <f t="shared" si="3"/>
        <v>#NUM!</v>
      </c>
      <c r="H83" s="19"/>
    </row>
    <row r="84" spans="1:8">
      <c r="A84" t="s">
        <v>76</v>
      </c>
      <c r="B84" s="8" t="s">
        <v>47</v>
      </c>
      <c r="C84" s="8" t="s">
        <v>78</v>
      </c>
      <c r="E84" s="8" t="e">
        <f t="shared" si="3"/>
        <v>#NUM!</v>
      </c>
    </row>
    <row r="85" spans="1:8">
      <c r="A85" t="s">
        <v>76</v>
      </c>
      <c r="B85" s="8" t="s">
        <v>47</v>
      </c>
      <c r="C85" s="8" t="s">
        <v>90</v>
      </c>
      <c r="E85" s="8" t="e">
        <f t="shared" si="3"/>
        <v>#NUM!</v>
      </c>
    </row>
    <row r="86" spans="1:8">
      <c r="A86" t="s">
        <v>76</v>
      </c>
      <c r="B86" s="8" t="s">
        <v>80</v>
      </c>
      <c r="C86" s="8" t="s">
        <v>81</v>
      </c>
      <c r="E86" s="8" t="e">
        <f t="shared" si="3"/>
        <v>#NUM!</v>
      </c>
    </row>
    <row r="87" spans="1:8">
      <c r="B87" s="8"/>
      <c r="C87" s="8"/>
      <c r="E87" s="17"/>
    </row>
    <row r="88" spans="1:8">
      <c r="A88" s="17" t="s">
        <v>91</v>
      </c>
    </row>
    <row r="89" spans="1:8">
      <c r="A89" s="17" t="s">
        <v>92</v>
      </c>
    </row>
    <row r="90" spans="1:8">
      <c r="A90" s="17" t="s">
        <v>93</v>
      </c>
      <c r="E90" s="17" t="s">
        <v>34</v>
      </c>
    </row>
    <row r="91" spans="1:8">
      <c r="A91" s="17" t="s">
        <v>94</v>
      </c>
    </row>
    <row r="93" spans="1:8">
      <c r="A93" s="17" t="s">
        <v>36</v>
      </c>
    </row>
    <row r="94" spans="1:8">
      <c r="A94" s="17" t="s">
        <v>194</v>
      </c>
    </row>
    <row r="96" spans="1:8">
      <c r="A96" s="17" t="s">
        <v>195</v>
      </c>
    </row>
    <row r="97" spans="1:1">
      <c r="A97" s="17"/>
    </row>
  </sheetData>
  <sortState ref="A5:K86">
    <sortCondition ref="E5:E8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79"/>
  <sheetViews>
    <sheetView topLeftCell="A6" workbookViewId="0">
      <selection activeCell="A8" sqref="A8:V19"/>
    </sheetView>
  </sheetViews>
  <sheetFormatPr defaultRowHeight="15"/>
  <cols>
    <col min="1" max="1" width="11.85546875" customWidth="1"/>
    <col min="2" max="22" width="7.42578125" customWidth="1"/>
  </cols>
  <sheetData>
    <row r="1" spans="1:24" ht="20.25">
      <c r="C1" s="20" t="s">
        <v>107</v>
      </c>
      <c r="D1" s="20"/>
      <c r="E1" s="20"/>
    </row>
    <row r="3" spans="1:24" ht="18.75">
      <c r="A3" s="21" t="s">
        <v>95</v>
      </c>
      <c r="E3" s="17" t="s">
        <v>96</v>
      </c>
    </row>
    <row r="4" spans="1:24" ht="18.75">
      <c r="A4" s="21"/>
      <c r="E4" s="17"/>
    </row>
    <row r="5" spans="1:24" ht="18.75">
      <c r="A5" s="21"/>
      <c r="E5" s="17"/>
    </row>
    <row r="6" spans="1:24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 t="s">
        <v>98</v>
      </c>
      <c r="W6" s="24"/>
    </row>
    <row r="7" spans="1:24">
      <c r="B7" s="25" t="s">
        <v>108</v>
      </c>
      <c r="C7" s="22" t="s">
        <v>97</v>
      </c>
      <c r="D7" s="26" t="s">
        <v>175</v>
      </c>
      <c r="E7" s="22" t="s">
        <v>97</v>
      </c>
      <c r="F7" s="63" t="s">
        <v>181</v>
      </c>
      <c r="G7" s="23" t="s">
        <v>97</v>
      </c>
      <c r="H7" s="22" t="s">
        <v>186</v>
      </c>
      <c r="I7" s="23" t="s">
        <v>97</v>
      </c>
      <c r="J7" s="40" t="s">
        <v>197</v>
      </c>
      <c r="K7" s="23" t="s">
        <v>97</v>
      </c>
      <c r="L7" s="27" t="s">
        <v>198</v>
      </c>
      <c r="M7" s="23" t="s">
        <v>97</v>
      </c>
      <c r="N7" s="26"/>
      <c r="O7" s="23"/>
      <c r="P7" s="27"/>
      <c r="Q7" s="23"/>
      <c r="R7" s="23"/>
      <c r="S7" s="23"/>
      <c r="T7" s="28"/>
      <c r="U7" s="23"/>
      <c r="V7" s="23"/>
      <c r="W7" s="24"/>
      <c r="X7" s="8"/>
    </row>
    <row r="8" spans="1:24">
      <c r="A8" s="29" t="s">
        <v>12</v>
      </c>
      <c r="B8" s="29">
        <v>295</v>
      </c>
      <c r="C8" s="29">
        <v>9</v>
      </c>
      <c r="D8" s="30">
        <v>282</v>
      </c>
      <c r="E8" s="30">
        <v>12</v>
      </c>
      <c r="F8" s="29">
        <v>312</v>
      </c>
      <c r="G8" s="29">
        <v>12</v>
      </c>
      <c r="H8" s="29">
        <v>295</v>
      </c>
      <c r="I8" s="29">
        <v>11</v>
      </c>
      <c r="J8" s="29">
        <v>313</v>
      </c>
      <c r="K8" s="29">
        <v>11</v>
      </c>
      <c r="L8" s="29">
        <v>289</v>
      </c>
      <c r="M8" s="29">
        <v>11.5</v>
      </c>
      <c r="N8" s="29"/>
      <c r="O8" s="29"/>
      <c r="P8" s="29"/>
      <c r="Q8" s="29"/>
      <c r="R8" s="29"/>
      <c r="S8" s="29"/>
      <c r="T8" s="29"/>
      <c r="U8" s="29"/>
      <c r="V8" s="56">
        <v>66.5</v>
      </c>
      <c r="W8" s="24"/>
    </row>
    <row r="9" spans="1:24">
      <c r="A9" s="29" t="s">
        <v>28</v>
      </c>
      <c r="B9" s="29">
        <v>284</v>
      </c>
      <c r="C9" s="29">
        <v>12</v>
      </c>
      <c r="D9" s="30">
        <v>302</v>
      </c>
      <c r="E9" s="30">
        <v>10</v>
      </c>
      <c r="F9" s="29">
        <v>317</v>
      </c>
      <c r="G9" s="29">
        <v>10</v>
      </c>
      <c r="H9" s="29">
        <v>286</v>
      </c>
      <c r="I9" s="29">
        <v>12</v>
      </c>
      <c r="J9" s="29">
        <v>315</v>
      </c>
      <c r="K9" s="29">
        <v>10</v>
      </c>
      <c r="L9" s="29">
        <v>289</v>
      </c>
      <c r="M9" s="29">
        <v>11.5</v>
      </c>
      <c r="N9" s="29"/>
      <c r="O9" s="29"/>
      <c r="P9" s="29"/>
      <c r="Q9" s="29"/>
      <c r="R9" s="29"/>
      <c r="S9" s="29"/>
      <c r="T9" s="29"/>
      <c r="U9" s="29"/>
      <c r="V9" s="56">
        <v>65.5</v>
      </c>
      <c r="W9" s="24"/>
    </row>
    <row r="10" spans="1:24">
      <c r="A10" s="29" t="s">
        <v>31</v>
      </c>
      <c r="B10" s="29">
        <v>286</v>
      </c>
      <c r="C10" s="29">
        <v>11</v>
      </c>
      <c r="D10" s="30">
        <v>286</v>
      </c>
      <c r="E10" s="30">
        <v>11</v>
      </c>
      <c r="F10" s="29">
        <v>316</v>
      </c>
      <c r="G10" s="29">
        <v>11</v>
      </c>
      <c r="H10" s="29">
        <v>300</v>
      </c>
      <c r="I10" s="29">
        <v>10</v>
      </c>
      <c r="J10" s="29">
        <v>304</v>
      </c>
      <c r="K10" s="29">
        <v>12</v>
      </c>
      <c r="L10" s="29">
        <v>295</v>
      </c>
      <c r="M10" s="29">
        <v>10</v>
      </c>
      <c r="N10" s="29"/>
      <c r="O10" s="29"/>
      <c r="P10" s="29"/>
      <c r="Q10" s="29"/>
      <c r="R10" s="29"/>
      <c r="S10" s="29"/>
      <c r="T10" s="29"/>
      <c r="U10" s="29"/>
      <c r="V10" s="56">
        <v>65</v>
      </c>
      <c r="W10" s="24"/>
    </row>
    <row r="11" spans="1:24">
      <c r="A11" s="29" t="s">
        <v>18</v>
      </c>
      <c r="B11" s="29">
        <v>293</v>
      </c>
      <c r="C11" s="29">
        <v>10</v>
      </c>
      <c r="D11" s="30">
        <v>317</v>
      </c>
      <c r="E11" s="30">
        <v>9</v>
      </c>
      <c r="F11" s="29">
        <v>329</v>
      </c>
      <c r="G11" s="29">
        <v>9</v>
      </c>
      <c r="H11" s="29">
        <v>308</v>
      </c>
      <c r="I11" s="29">
        <v>9</v>
      </c>
      <c r="J11" s="29">
        <v>326</v>
      </c>
      <c r="K11" s="29">
        <v>9</v>
      </c>
      <c r="L11" s="29">
        <v>309</v>
      </c>
      <c r="M11" s="29">
        <v>8</v>
      </c>
      <c r="N11" s="29"/>
      <c r="O11" s="29"/>
      <c r="P11" s="29"/>
      <c r="Q11" s="29"/>
      <c r="R11" s="29"/>
      <c r="S11" s="29"/>
      <c r="T11" s="29"/>
      <c r="U11" s="29"/>
      <c r="V11" s="56">
        <v>54</v>
      </c>
      <c r="W11" s="24"/>
      <c r="X11" s="17"/>
    </row>
    <row r="12" spans="1:24">
      <c r="A12" s="29" t="s">
        <v>10</v>
      </c>
      <c r="B12" s="29">
        <v>314</v>
      </c>
      <c r="C12" s="29">
        <v>8</v>
      </c>
      <c r="D12" s="30">
        <v>318</v>
      </c>
      <c r="E12" s="30">
        <v>8</v>
      </c>
      <c r="F12" s="29">
        <v>342</v>
      </c>
      <c r="G12" s="29">
        <v>8</v>
      </c>
      <c r="H12" s="29">
        <v>327</v>
      </c>
      <c r="I12" s="29">
        <v>8</v>
      </c>
      <c r="J12" s="29">
        <v>337</v>
      </c>
      <c r="K12" s="29">
        <v>8</v>
      </c>
      <c r="L12" s="29">
        <v>307</v>
      </c>
      <c r="M12" s="29">
        <v>9</v>
      </c>
      <c r="N12" s="29"/>
      <c r="O12" s="29"/>
      <c r="P12" s="29"/>
      <c r="Q12" s="29"/>
      <c r="R12" s="29"/>
      <c r="S12" s="29"/>
      <c r="T12" s="29"/>
      <c r="U12" s="29"/>
      <c r="V12" s="56">
        <v>49</v>
      </c>
      <c r="W12" s="24"/>
      <c r="X12" s="17"/>
    </row>
    <row r="13" spans="1:24">
      <c r="A13" s="29" t="s">
        <v>99</v>
      </c>
      <c r="B13" s="29">
        <v>325</v>
      </c>
      <c r="C13" s="29">
        <v>6</v>
      </c>
      <c r="D13" s="30">
        <v>324</v>
      </c>
      <c r="E13" s="30">
        <v>7</v>
      </c>
      <c r="F13" s="29">
        <v>344</v>
      </c>
      <c r="G13" s="29">
        <v>7</v>
      </c>
      <c r="H13" s="29">
        <v>349</v>
      </c>
      <c r="I13" s="29">
        <v>6</v>
      </c>
      <c r="J13" s="29">
        <v>363</v>
      </c>
      <c r="K13" s="29">
        <v>6</v>
      </c>
      <c r="L13" s="29">
        <v>320</v>
      </c>
      <c r="M13" s="29">
        <v>7</v>
      </c>
      <c r="N13" s="29"/>
      <c r="O13" s="29"/>
      <c r="P13" s="29"/>
      <c r="Q13" s="29"/>
      <c r="R13" s="29"/>
      <c r="S13" s="29"/>
      <c r="T13" s="29"/>
      <c r="U13" s="29"/>
      <c r="V13" s="56">
        <v>39</v>
      </c>
      <c r="W13" s="24"/>
    </row>
    <row r="14" spans="1:24">
      <c r="A14" s="29" t="s">
        <v>45</v>
      </c>
      <c r="B14" s="29">
        <v>324</v>
      </c>
      <c r="C14" s="29">
        <v>7</v>
      </c>
      <c r="D14" s="30">
        <v>349</v>
      </c>
      <c r="E14" s="30">
        <v>6</v>
      </c>
      <c r="F14" s="29">
        <v>351</v>
      </c>
      <c r="G14" s="29">
        <v>6</v>
      </c>
      <c r="H14" s="29">
        <v>346</v>
      </c>
      <c r="I14" s="29">
        <v>7</v>
      </c>
      <c r="J14" s="29">
        <v>371</v>
      </c>
      <c r="K14" s="29">
        <v>5</v>
      </c>
      <c r="L14" s="29">
        <v>341</v>
      </c>
      <c r="M14" s="29">
        <v>6</v>
      </c>
      <c r="N14" s="29"/>
      <c r="O14" s="29"/>
      <c r="P14" s="29"/>
      <c r="Q14" s="29"/>
      <c r="R14" s="29"/>
      <c r="S14" s="29"/>
      <c r="T14" s="29"/>
      <c r="U14" s="29"/>
      <c r="V14" s="56">
        <v>37</v>
      </c>
      <c r="W14" s="24"/>
    </row>
    <row r="15" spans="1:24">
      <c r="A15" s="29" t="s">
        <v>100</v>
      </c>
      <c r="B15" s="29">
        <v>344</v>
      </c>
      <c r="C15" s="29">
        <v>5</v>
      </c>
      <c r="D15" s="30">
        <v>362</v>
      </c>
      <c r="E15" s="30">
        <v>5</v>
      </c>
      <c r="F15" s="29">
        <v>404</v>
      </c>
      <c r="G15" s="29">
        <v>5</v>
      </c>
      <c r="H15" s="29"/>
      <c r="I15" s="29"/>
      <c r="J15" s="29">
        <v>360</v>
      </c>
      <c r="K15" s="29">
        <v>7</v>
      </c>
      <c r="L15" s="29">
        <v>352</v>
      </c>
      <c r="M15" s="29">
        <v>5</v>
      </c>
      <c r="N15" s="29"/>
      <c r="O15" s="29"/>
      <c r="P15" s="29"/>
      <c r="Q15" s="29"/>
      <c r="R15" s="29"/>
      <c r="S15" s="29"/>
      <c r="T15" s="29"/>
      <c r="U15" s="29"/>
      <c r="V15" s="56">
        <v>27</v>
      </c>
      <c r="W15" s="24"/>
    </row>
    <row r="16" spans="1:24">
      <c r="A16" s="29" t="s">
        <v>102</v>
      </c>
      <c r="B16" s="23"/>
      <c r="C16" s="23"/>
      <c r="D16" s="23"/>
      <c r="E16" s="23"/>
      <c r="F16" s="23"/>
      <c r="G16" s="23"/>
      <c r="H16" s="23"/>
      <c r="I16" s="23"/>
      <c r="J16" s="73">
        <v>492</v>
      </c>
      <c r="K16" s="23">
        <v>4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57">
        <v>4</v>
      </c>
      <c r="W16" s="24"/>
    </row>
    <row r="17" spans="1:24">
      <c r="A17" s="29" t="s">
        <v>80</v>
      </c>
      <c r="B17" s="29"/>
      <c r="C17" s="29"/>
      <c r="D17" s="30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56"/>
      <c r="W17" s="24"/>
    </row>
    <row r="18" spans="1:24">
      <c r="A18" s="29" t="s">
        <v>101</v>
      </c>
      <c r="B18" s="23"/>
      <c r="C18" s="23"/>
      <c r="D18" s="23"/>
      <c r="E18" s="23"/>
      <c r="F18" s="23"/>
      <c r="G18" s="23"/>
      <c r="H18" s="29"/>
      <c r="I18" s="29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56"/>
      <c r="W18" s="24"/>
    </row>
    <row r="19" spans="1:24">
      <c r="A19" s="29" t="s">
        <v>103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  <c r="X19" s="17"/>
    </row>
    <row r="20" spans="1:24">
      <c r="A20" s="2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4"/>
      <c r="X20" s="17"/>
    </row>
    <row r="21" spans="1:24" s="34" customFormat="1" ht="15.7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3"/>
    </row>
    <row r="22" spans="1:24" ht="15.7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4" spans="1:24" ht="18.75">
      <c r="A24" s="21" t="s">
        <v>104</v>
      </c>
      <c r="E24" s="17" t="s">
        <v>105</v>
      </c>
      <c r="F24" s="17"/>
      <c r="H24" s="17"/>
    </row>
    <row r="25" spans="1:24" ht="15.75">
      <c r="B25" s="37" t="s">
        <v>97</v>
      </c>
      <c r="C25" s="38"/>
      <c r="D25" s="23"/>
      <c r="E25" s="22"/>
      <c r="F25" s="23"/>
      <c r="G25" s="23"/>
      <c r="H25" s="22"/>
      <c r="I25" s="23"/>
      <c r="J25" s="23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 t="s">
        <v>98</v>
      </c>
    </row>
    <row r="26" spans="1:24">
      <c r="A26" s="23"/>
      <c r="B26" s="39" t="s">
        <v>108</v>
      </c>
      <c r="C26" s="37" t="s">
        <v>97</v>
      </c>
      <c r="D26" s="40" t="s">
        <v>175</v>
      </c>
      <c r="E26" s="22" t="s">
        <v>185</v>
      </c>
      <c r="F26" s="41" t="s">
        <v>181</v>
      </c>
      <c r="G26" s="42" t="s">
        <v>97</v>
      </c>
      <c r="H26" s="22" t="s">
        <v>186</v>
      </c>
      <c r="I26" s="22" t="s">
        <v>97</v>
      </c>
      <c r="J26" s="22" t="s">
        <v>197</v>
      </c>
      <c r="K26" s="22" t="s">
        <v>97</v>
      </c>
      <c r="L26" s="22" t="s">
        <v>198</v>
      </c>
      <c r="M26" s="22" t="s">
        <v>97</v>
      </c>
      <c r="N26" s="22"/>
      <c r="O26" s="22"/>
      <c r="P26" s="22"/>
      <c r="Q26" s="22"/>
      <c r="R26" s="22"/>
      <c r="S26" s="22"/>
      <c r="T26" s="22"/>
      <c r="U26" s="22"/>
      <c r="V26" s="23"/>
    </row>
    <row r="27" spans="1:24">
      <c r="A27" s="17" t="s">
        <v>31</v>
      </c>
      <c r="B27" s="29">
        <v>224</v>
      </c>
      <c r="C27" s="29">
        <v>5</v>
      </c>
      <c r="D27" s="30">
        <v>235</v>
      </c>
      <c r="E27" s="43">
        <v>5</v>
      </c>
      <c r="F27" s="30">
        <v>236</v>
      </c>
      <c r="G27" s="44">
        <v>5</v>
      </c>
      <c r="H27" s="43">
        <v>226</v>
      </c>
      <c r="I27" s="43">
        <v>5</v>
      </c>
      <c r="J27" s="30">
        <v>237</v>
      </c>
      <c r="K27" s="30">
        <v>5</v>
      </c>
      <c r="L27" s="43">
        <v>230</v>
      </c>
      <c r="M27" s="30">
        <v>5</v>
      </c>
      <c r="N27" s="30"/>
      <c r="O27" s="30"/>
      <c r="P27" s="43"/>
      <c r="Q27" s="43"/>
      <c r="R27" s="45"/>
      <c r="S27" s="46"/>
      <c r="T27" s="46"/>
      <c r="U27" s="46"/>
      <c r="V27" s="56">
        <v>30</v>
      </c>
    </row>
    <row r="28" spans="1:24">
      <c r="A28" s="48" t="s">
        <v>170</v>
      </c>
      <c r="B28" s="29">
        <v>243</v>
      </c>
      <c r="C28" s="29">
        <v>4</v>
      </c>
      <c r="D28" s="30">
        <v>248</v>
      </c>
      <c r="E28" s="30">
        <v>4</v>
      </c>
      <c r="F28" s="30">
        <v>260</v>
      </c>
      <c r="G28" s="30">
        <v>4</v>
      </c>
      <c r="H28" s="30">
        <v>251</v>
      </c>
      <c r="I28" s="30">
        <v>4</v>
      </c>
      <c r="J28" s="30">
        <v>262</v>
      </c>
      <c r="K28" s="30">
        <v>4</v>
      </c>
      <c r="L28" s="30">
        <v>254</v>
      </c>
      <c r="M28" s="30">
        <v>3</v>
      </c>
      <c r="N28" s="30"/>
      <c r="O28" s="30"/>
      <c r="P28" s="30"/>
      <c r="Q28" s="30"/>
      <c r="R28" s="47"/>
      <c r="S28" s="47"/>
      <c r="T28" s="47"/>
      <c r="U28" s="47"/>
      <c r="V28" s="56">
        <v>23</v>
      </c>
    </row>
    <row r="29" spans="1:24">
      <c r="A29" s="17" t="s">
        <v>10</v>
      </c>
      <c r="B29" s="29">
        <v>271</v>
      </c>
      <c r="C29" s="29">
        <v>2</v>
      </c>
      <c r="D29" s="30">
        <v>250</v>
      </c>
      <c r="E29" s="30">
        <v>3</v>
      </c>
      <c r="F29" s="30">
        <v>275</v>
      </c>
      <c r="G29" s="30">
        <v>3</v>
      </c>
      <c r="H29" s="30">
        <v>253</v>
      </c>
      <c r="I29" s="30">
        <v>3</v>
      </c>
      <c r="J29" s="30">
        <v>283</v>
      </c>
      <c r="K29" s="30">
        <v>2</v>
      </c>
      <c r="L29" s="30">
        <v>239</v>
      </c>
      <c r="M29" s="30">
        <v>4</v>
      </c>
      <c r="N29" s="30"/>
      <c r="O29" s="30"/>
      <c r="P29" s="30"/>
      <c r="Q29" s="30"/>
      <c r="R29" s="47"/>
      <c r="S29" s="47"/>
      <c r="T29" s="47"/>
      <c r="U29" s="47"/>
      <c r="V29" s="56">
        <v>17</v>
      </c>
    </row>
    <row r="30" spans="1:24">
      <c r="A30" s="29" t="s">
        <v>12</v>
      </c>
      <c r="B30" s="29">
        <v>250</v>
      </c>
      <c r="C30" s="29">
        <v>3</v>
      </c>
      <c r="D30" s="29">
        <v>251</v>
      </c>
      <c r="E30" s="29">
        <v>2</v>
      </c>
      <c r="F30" s="30">
        <v>279</v>
      </c>
      <c r="G30" s="30">
        <v>2</v>
      </c>
      <c r="H30" s="30">
        <v>258</v>
      </c>
      <c r="I30" s="30">
        <v>2</v>
      </c>
      <c r="J30" s="30">
        <v>272</v>
      </c>
      <c r="K30" s="30">
        <v>3</v>
      </c>
      <c r="L30" s="30">
        <v>259</v>
      </c>
      <c r="M30" s="30">
        <v>2</v>
      </c>
      <c r="N30" s="30"/>
      <c r="O30" s="30"/>
      <c r="P30" s="30"/>
      <c r="Q30" s="30"/>
      <c r="R30" s="47"/>
      <c r="S30" s="47"/>
      <c r="T30" s="47"/>
      <c r="U30" s="47"/>
      <c r="V30" s="56">
        <v>14</v>
      </c>
      <c r="W30" s="17"/>
    </row>
    <row r="31" spans="1:24">
      <c r="A31" s="30" t="s">
        <v>106</v>
      </c>
      <c r="B31" s="29">
        <v>276</v>
      </c>
      <c r="C31" s="29">
        <v>1</v>
      </c>
      <c r="D31" s="23"/>
      <c r="E31" s="23"/>
      <c r="F31" s="47"/>
      <c r="G31" s="47"/>
      <c r="H31" s="30"/>
      <c r="I31" s="30"/>
      <c r="J31" s="30"/>
      <c r="K31" s="30"/>
      <c r="L31" s="47"/>
      <c r="M31" s="30"/>
      <c r="N31" s="30"/>
      <c r="O31" s="30"/>
      <c r="P31" s="30"/>
      <c r="Q31" s="30"/>
      <c r="R31" s="47"/>
      <c r="S31" s="47"/>
      <c r="T31" s="47"/>
      <c r="U31" s="47"/>
      <c r="V31" s="56">
        <v>1</v>
      </c>
    </row>
    <row r="32" spans="1:24">
      <c r="A32" s="23"/>
      <c r="B32" s="37"/>
      <c r="C32" s="37"/>
      <c r="D32" s="23"/>
      <c r="E32" s="23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>
      <c r="A33" s="23"/>
      <c r="B33" s="37"/>
      <c r="C33" s="37"/>
      <c r="D33" s="22"/>
      <c r="E33" s="22"/>
      <c r="F33" s="37"/>
      <c r="G33" s="42"/>
      <c r="H33" s="22"/>
      <c r="I33" s="22"/>
      <c r="J33" s="2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>
      <c r="A34" s="36"/>
    </row>
    <row r="35" spans="1:22">
      <c r="A35" s="49"/>
      <c r="B35" s="36"/>
      <c r="C35" s="36"/>
      <c r="D35" s="36"/>
      <c r="E35" s="36"/>
      <c r="F35" s="36"/>
    </row>
    <row r="36" spans="1:22">
      <c r="A36" s="36"/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41" spans="1:22" ht="18">
      <c r="A41" s="50"/>
      <c r="B41" s="50"/>
      <c r="C41" s="50"/>
    </row>
    <row r="42" spans="1:22">
      <c r="B42" s="51"/>
      <c r="C42" s="52"/>
      <c r="D42" s="51"/>
      <c r="E42" s="51"/>
      <c r="F42" s="51"/>
    </row>
    <row r="43" spans="1:22">
      <c r="B43" s="6"/>
    </row>
    <row r="44" spans="1:2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7" spans="1:23" ht="18">
      <c r="A57" s="50"/>
      <c r="B57" s="50"/>
    </row>
    <row r="58" spans="1:23">
      <c r="B58" s="51"/>
      <c r="C58" s="51"/>
      <c r="D58" s="51"/>
      <c r="E58" s="51"/>
      <c r="F58" s="51"/>
    </row>
    <row r="59" spans="1:23">
      <c r="B59" s="6"/>
    </row>
    <row r="60" spans="1:2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36"/>
      <c r="W60" s="36"/>
    </row>
    <row r="61" spans="1:2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1:2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1:2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1:2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1:2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1:2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1:23" ht="18">
      <c r="A67" s="54"/>
      <c r="B67" s="54"/>
      <c r="C67" s="54"/>
      <c r="D67" s="54"/>
      <c r="E67" s="54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</row>
    <row r="68" spans="1:23">
      <c r="A68" s="36"/>
      <c r="B68" s="55"/>
      <c r="C68" s="36"/>
      <c r="D68" s="36"/>
      <c r="E68" s="36"/>
      <c r="F68" s="36"/>
      <c r="G68" s="36"/>
      <c r="H68" s="55"/>
      <c r="I68" s="49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1:2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36"/>
      <c r="W69" s="36"/>
    </row>
    <row r="70" spans="1:2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</row>
    <row r="71" spans="1:2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36"/>
      <c r="W71" s="36"/>
    </row>
    <row r="72" spans="1:2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</row>
    <row r="73" spans="1:2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spans="1:2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spans="1:2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</row>
    <row r="76" spans="1:2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</row>
    <row r="77" spans="1:2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</row>
    <row r="78" spans="1:2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</row>
    <row r="79" spans="1:2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</row>
  </sheetData>
  <sortState ref="A8:V19">
    <sortCondition descending="1" ref="V8:V1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Girls</vt:lpstr>
      <vt:lpstr>Boys</vt:lpstr>
      <vt:lpstr>Standings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w2kuser</dc:creator>
  <cp:lastModifiedBy>Kingsley Ah You</cp:lastModifiedBy>
  <dcterms:created xsi:type="dcterms:W3CDTF">2009-03-08T00:53:00Z</dcterms:created>
  <dcterms:modified xsi:type="dcterms:W3CDTF">2009-04-04T15:52:20Z</dcterms:modified>
</cp:coreProperties>
</file>